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8_{5D2CB36C-CC13-40A8-B28A-878670FC3975}" xr6:coauthVersionLast="47" xr6:coauthVersionMax="47" xr10:uidLastSave="{00000000-0000-0000-0000-000000000000}"/>
  <bookViews>
    <workbookView xWindow="-120" yWindow="-120" windowWidth="29040" windowHeight="15840" xr2:uid="{00000000-000D-0000-FFFF-FFFF00000000}"/>
  </bookViews>
  <sheets>
    <sheet name="ÖN DEĞERLENDİRME SONUÇLARI" sheetId="2" r:id="rId1"/>
  </sheets>
  <definedNames>
    <definedName name="_xlnm.Print_Area" localSheetId="0">'ÖN DEĞERLENDİRME SONUÇLARI'!$A$1:$I$30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2" l="1"/>
  <c r="G52" i="2"/>
  <c r="G23" i="2"/>
  <c r="G51" i="2"/>
  <c r="G15" i="2"/>
  <c r="G34" i="2"/>
  <c r="G36" i="2"/>
  <c r="G42" i="2"/>
  <c r="G28" i="2"/>
  <c r="G40" i="2"/>
  <c r="G18" i="2"/>
  <c r="G29" i="2"/>
  <c r="G25" i="2"/>
  <c r="G17" i="2"/>
  <c r="G32" i="2"/>
  <c r="G48" i="2"/>
  <c r="G50" i="2"/>
  <c r="G38" i="2"/>
  <c r="G22" i="2"/>
  <c r="G46" i="2"/>
  <c r="G43" i="2"/>
  <c r="G21" i="2"/>
  <c r="E45" i="2"/>
  <c r="E52" i="2"/>
  <c r="E23" i="2"/>
  <c r="E51" i="2"/>
  <c r="E15" i="2"/>
  <c r="E34" i="2"/>
  <c r="E36" i="2"/>
  <c r="E42" i="2"/>
  <c r="E28" i="2"/>
  <c r="E40" i="2"/>
  <c r="E18" i="2"/>
  <c r="E29" i="2"/>
  <c r="E25" i="2"/>
  <c r="E17" i="2"/>
  <c r="E32" i="2"/>
  <c r="E48" i="2"/>
  <c r="E50" i="2"/>
  <c r="E38" i="2"/>
  <c r="E22" i="2"/>
  <c r="E46" i="2"/>
  <c r="E43" i="2"/>
  <c r="E21" i="2"/>
  <c r="E19" i="2"/>
  <c r="G19" i="2"/>
  <c r="E30" i="2"/>
  <c r="G30" i="2"/>
  <c r="E16" i="2"/>
  <c r="G16" i="2"/>
  <c r="E14" i="2"/>
  <c r="G14" i="2"/>
  <c r="E41" i="2"/>
  <c r="G41" i="2"/>
  <c r="E35" i="2"/>
  <c r="G35" i="2"/>
  <c r="E27" i="2"/>
  <c r="G27" i="2"/>
  <c r="E13" i="2"/>
  <c r="G13" i="2"/>
  <c r="E26" i="2"/>
  <c r="G26" i="2"/>
  <c r="E20" i="2"/>
  <c r="G20" i="2"/>
  <c r="E47" i="2"/>
  <c r="G47" i="2"/>
  <c r="E39" i="2"/>
  <c r="G39" i="2"/>
  <c r="E31" i="2"/>
  <c r="G31" i="2"/>
  <c r="E24" i="2"/>
  <c r="G24" i="2"/>
  <c r="E12" i="2"/>
  <c r="G12" i="2"/>
  <c r="E44" i="2"/>
  <c r="G44" i="2"/>
  <c r="E37" i="2"/>
  <c r="G37" i="2"/>
  <c r="E33" i="2"/>
  <c r="G33" i="2"/>
  <c r="E49" i="2"/>
  <c r="G49" i="2"/>
  <c r="H32" i="2" l="1"/>
  <c r="H17" i="2"/>
  <c r="H42" i="2"/>
  <c r="H43" i="2"/>
  <c r="H28" i="2"/>
  <c r="H46" i="2"/>
  <c r="H52" i="2"/>
  <c r="H19" i="2"/>
  <c r="H12" i="2"/>
  <c r="H38" i="2"/>
  <c r="H47" i="2"/>
  <c r="H29" i="2"/>
  <c r="H50" i="2"/>
  <c r="H15" i="2"/>
  <c r="H34" i="2"/>
  <c r="H18" i="2"/>
  <c r="H21" i="2"/>
  <c r="H48" i="2"/>
  <c r="H40" i="2"/>
  <c r="H51" i="2"/>
  <c r="H37" i="2"/>
  <c r="H23" i="2"/>
  <c r="H33" i="2"/>
  <c r="H16" i="2"/>
  <c r="H31" i="2"/>
  <c r="H13" i="2"/>
  <c r="H22" i="2"/>
  <c r="H25" i="2"/>
  <c r="H36" i="2"/>
  <c r="H45" i="2"/>
  <c r="H41" i="2"/>
  <c r="H20" i="2"/>
  <c r="H27" i="2"/>
  <c r="H30" i="2"/>
  <c r="H39" i="2"/>
  <c r="H14" i="2"/>
  <c r="H49" i="2"/>
  <c r="H24" i="2"/>
  <c r="H26" i="2"/>
  <c r="H35" i="2"/>
  <c r="H44" i="2"/>
</calcChain>
</file>

<file path=xl/sharedStrings.xml><?xml version="1.0" encoding="utf-8"?>
<sst xmlns="http://schemas.openxmlformats.org/spreadsheetml/2006/main" count="120" uniqueCount="107">
  <si>
    <t>T.C.</t>
  </si>
  <si>
    <t>Açıklama</t>
  </si>
  <si>
    <t>ALES
PUANI</t>
  </si>
  <si>
    <t>ALES
 (% 60)</t>
  </si>
  <si>
    <t>SIRA NO</t>
  </si>
  <si>
    <t>AD SOYAD</t>
  </si>
  <si>
    <t>PUAN*</t>
  </si>
  <si>
    <t>ÖĞRETİM GÖREVLİSİ KADROSU ÖN DEĞERLENDİRME SONUÇLARI</t>
  </si>
  <si>
    <t>YABANCI DİL PUANI</t>
  </si>
  <si>
    <t>YABANCI DİL 
(% 40)</t>
  </si>
  <si>
    <t>TC KİMLİK NO</t>
  </si>
  <si>
    <t>TEKİRDAĞ NAMIK KEMAL ÜNİVERSİTESİ</t>
  </si>
  <si>
    <t>ATATÜRK İLKELERİ VE İNKILAP TARİHİ BÖLÜM BAŞKANLIĞI</t>
  </si>
  <si>
    <t xml:space="preserve"> İLAN TARİHİ :28.07.2023</t>
  </si>
  <si>
    <t>Öğretim Üyesi Dışındaki Öğretim Elemanı Kadrolarına Yapılacak Atamalarda Uygulanacak Merkezi Sınav ile Giriş Sınavlarına İlişkin Usul ve Esaslar Hakkında Yönetmeliğin 6/B maddesindeki Yabancı Dil Sınav puanı şartını sağlamıyor.</t>
  </si>
  <si>
    <t>Öğretim Üyesi Dışındaki Öğretim Elemanı Kadrolarına Yapılacak Atamalarda Uygulanacak Merkezi Sınav ile Giriş Sınavlarına İlişkin Usul ve Esaslar Hakkında Yönetmeliğin 6/B maddesindeki Yabancı Dil Sınav puanı ve ALES Puanı şartını sağlamıyor.</t>
  </si>
  <si>
    <t xml:space="preserve">Çalışma alanı ve yüksek lisans mezuniyet alanı Türkiye Cumhuriyeti Tarihi veya Atatürk İlkeleri ve İnkılap Tarihi alanına uygun değildir. </t>
  </si>
  <si>
    <t>Yüksek lisans mezuniyet belgesi eksik</t>
  </si>
  <si>
    <t xml:space="preserve">GİRİŞ SINAVINA KATILMAYA HAK KAZANDI </t>
  </si>
  <si>
    <t>Öğretim Üyesi Dışındaki Öğretim Elemanı Kadrolarına Yapılacak Atamalarda Uygulanacak Merkezi Sınav ile Giriş Sınavlarına İlişkin Usul ve Esaslar Hakkında Yönetmeliğin 14. maddesi gereği Doktora Mezunu olduğu için ALES Puanı 70 olarak hesaplandı</t>
  </si>
  <si>
    <t>ALES süresi geçmiş, Öğretim Üyesi Dışındaki Öğretim Elemanı Kadrolarına Yapılacak Atamalarda Uygulanacak Merkezi Sınav ile Giriş Sınavlarına İlişkin Usul ve Esaslar Hakkında Yönetmeliğin 14. maddesi gereği Doktora Mezunu olduğu için ALES Puanı 70 olarak hesaplandı Doktora Mezunu olduğu için ALES Puanı 70 olarak hesaplandı</t>
  </si>
  <si>
    <t>Öğretim Üyesi Dışındaki Öğretim Elemanı Kadrolarına Yapılacak Atamalarda Uygulanacak Merkezi Sınav ile Giriş Sınavlarına İlişkin Usul ve Esaslar Hakkında Yönetmeliğin 10. Maddesi Gereği Sıralamadaki İlk 10 (on) Kişi Giriş Sınavına Katılacaktır</t>
  </si>
  <si>
    <t>ALES süresi geçmiş, Öğretim Üyesi Dışındaki Öğretim Elemanı Kadrolarına Yapılacak Atamalarda Uygulanacak Merkezi Sınav ile Giriş Sınavlarına İlişkin Usul ve Esaslar Hakkında Yönetmeliğin 14. maddesi gereği Doktora Mezunu olduğu için ALES Puanı 70 olarak hesaplandı</t>
  </si>
  <si>
    <t>Bu duyuru tebligat niteliğinde olup giriş sınavına katılmaya hak kazanan adaylara sınav için ayrıca davet yazısı gönderilmeyecektir.</t>
  </si>
  <si>
    <t>Giriş Sınavı Tarih / Saat ve Yeri:  23.08.2023 saat 13:30 Fen Edebiyat Fakültesi 2. Kat 245 Nolu Derslik</t>
  </si>
  <si>
    <t>178…........90</t>
  </si>
  <si>
    <t>451….......12</t>
  </si>
  <si>
    <t>277…......06</t>
  </si>
  <si>
    <t>465….....28</t>
  </si>
  <si>
    <t>148…......94</t>
  </si>
  <si>
    <t>569…......28</t>
  </si>
  <si>
    <t>326…....86</t>
  </si>
  <si>
    <t>102….....12</t>
  </si>
  <si>
    <t>360…......16</t>
  </si>
  <si>
    <t>130….....06</t>
  </si>
  <si>
    <t>187…....06</t>
  </si>
  <si>
    <t>122…....16</t>
  </si>
  <si>
    <t>412….....08</t>
  </si>
  <si>
    <t>218….....02</t>
  </si>
  <si>
    <t>270….....56</t>
  </si>
  <si>
    <t>589….....82</t>
  </si>
  <si>
    <t>229…......74</t>
  </si>
  <si>
    <t>430…....60</t>
  </si>
  <si>
    <t>403…....12</t>
  </si>
  <si>
    <t>250…......26</t>
  </si>
  <si>
    <t>159…......90</t>
  </si>
  <si>
    <t>196…......86</t>
  </si>
  <si>
    <t>358…......88</t>
  </si>
  <si>
    <t>382…....70</t>
  </si>
  <si>
    <t>385….....00</t>
  </si>
  <si>
    <t>266…....42</t>
  </si>
  <si>
    <t>397…....56</t>
  </si>
  <si>
    <t>316…....12</t>
  </si>
  <si>
    <t>296…....28</t>
  </si>
  <si>
    <t>152….....18</t>
  </si>
  <si>
    <t>207….....26</t>
  </si>
  <si>
    <t>283…....88</t>
  </si>
  <si>
    <t>466…...72</t>
  </si>
  <si>
    <t>183….....96</t>
  </si>
  <si>
    <t>186….....46</t>
  </si>
  <si>
    <t>602…...18</t>
  </si>
  <si>
    <t>279…....04</t>
  </si>
  <si>
    <t>136…......78</t>
  </si>
  <si>
    <t>541…......72</t>
  </si>
  <si>
    <t>204…....66</t>
  </si>
  <si>
    <t>637…......80</t>
  </si>
  <si>
    <t>BU... ŞİM….</t>
  </si>
  <si>
    <t>İN.. YIL…</t>
  </si>
  <si>
    <t>SE…..... Ç….</t>
  </si>
  <si>
    <t xml:space="preserve">DO…. ŞEK….. </t>
  </si>
  <si>
    <t>İS…. BİL….</t>
  </si>
  <si>
    <t>YA…. DE…..</t>
  </si>
  <si>
    <t>MU….. FUR... ULU…</t>
  </si>
  <si>
    <t>SEZ... ÇIT…</t>
  </si>
  <si>
    <t>UF.. E…</t>
  </si>
  <si>
    <t>BÜR…. YIL….</t>
  </si>
  <si>
    <t>DİD... KO…</t>
  </si>
  <si>
    <t>NİL... OR.. AY…</t>
  </si>
  <si>
    <t>MÜK... ŞA….</t>
  </si>
  <si>
    <t>ON.. OR…</t>
  </si>
  <si>
    <t>VE.. FUR... SE…</t>
  </si>
  <si>
    <t>UT.. C.. ER…</t>
  </si>
  <si>
    <t>A.. YIL…</t>
  </si>
  <si>
    <t>RÜ... BA…</t>
  </si>
  <si>
    <t>SAİ... YA…</t>
  </si>
  <si>
    <t>MER… AY…</t>
  </si>
  <si>
    <t>A.. BA….</t>
  </si>
  <si>
    <t>BAY…. ÇE…</t>
  </si>
  <si>
    <t>ÇAĞ…. SO….</t>
  </si>
  <si>
    <t>ÖZ…. ÇÖ…</t>
  </si>
  <si>
    <t>BE…  Ş….</t>
  </si>
  <si>
    <t>HAN…. Dİ…..</t>
  </si>
  <si>
    <t>KA... DO…</t>
  </si>
  <si>
    <t>ATİ... İP….</t>
  </si>
  <si>
    <t>DUY... BU…..</t>
  </si>
  <si>
    <t>BU... TE…...</t>
  </si>
  <si>
    <t>FAT... EY... ÇO….</t>
  </si>
  <si>
    <t>C... ÜN….</t>
  </si>
  <si>
    <t>BER…. GÜL….</t>
  </si>
  <si>
    <t>SE... GÜ…</t>
  </si>
  <si>
    <t xml:space="preserve">Hİ…. GÖ... </t>
  </si>
  <si>
    <t>KÜ…. D…</t>
  </si>
  <si>
    <t>HA…. ÖZ….</t>
  </si>
  <si>
    <t>ÖZ….. ME….</t>
  </si>
  <si>
    <t>FA... SİN.. KA….</t>
  </si>
  <si>
    <t>YUR.. KA…...</t>
  </si>
  <si>
    <t>GÜL…. 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</si>
</sst>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
  </numFmts>
  <fonts count="2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6"/>
      <color indexed="8"/>
      <name val="Calibri"/>
      <family val="2"/>
      <charset val="162"/>
    </font>
    <font>
      <b/>
      <sz val="9"/>
      <color indexed="8"/>
      <name val="Calibri"/>
      <family val="2"/>
      <charset val="162"/>
    </font>
    <font>
      <sz val="9"/>
      <color theme="1"/>
      <name val="Calibri"/>
      <family val="2"/>
      <charset val="162"/>
      <scheme val="minor"/>
    </font>
    <font>
      <b/>
      <sz val="9"/>
      <color indexed="8"/>
      <name val="Times New Roman"/>
      <family val="1"/>
      <charset val="162"/>
    </font>
    <font>
      <b/>
      <sz val="9"/>
      <name val="Times New Roman"/>
      <family val="1"/>
      <charset val="162"/>
    </font>
    <font>
      <sz val="8"/>
      <name val="Calibri"/>
      <family val="2"/>
      <scheme val="minor"/>
    </font>
    <font>
      <sz val="12"/>
      <color theme="1"/>
      <name val="Arial"/>
      <family val="2"/>
      <charset val="162"/>
    </font>
    <font>
      <sz val="12"/>
      <name val="Arial"/>
      <family val="2"/>
      <charset val="162"/>
    </font>
    <font>
      <b/>
      <sz val="12"/>
      <color indexed="8"/>
      <name val="Arial"/>
      <family val="2"/>
      <charset val="162"/>
    </font>
    <font>
      <sz val="11"/>
      <name val="Calibri"/>
      <family val="2"/>
      <charset val="162"/>
      <scheme val="minor"/>
    </font>
    <font>
      <b/>
      <sz val="11"/>
      <color rgb="FFFF0000"/>
      <name val="Times New Roman"/>
      <family val="1"/>
      <charset val="162"/>
    </font>
    <font>
      <b/>
      <sz val="11"/>
      <color indexed="8"/>
      <name val="Times New Roman"/>
      <family val="1"/>
      <charset val="162"/>
    </font>
    <font>
      <b/>
      <sz val="11"/>
      <name val="Times New Roman"/>
      <family val="1"/>
      <charset val="162"/>
    </font>
    <font>
      <sz val="11"/>
      <color theme="1"/>
      <name val="Times New Roman"/>
      <family val="1"/>
      <charset val="162"/>
    </font>
    <font>
      <b/>
      <sz val="16"/>
      <color theme="1"/>
      <name val="Arial"/>
      <family val="2"/>
      <charset val="162"/>
    </font>
    <font>
      <b/>
      <sz val="16"/>
      <color theme="1"/>
      <name val="Calibri"/>
      <family val="2"/>
      <charset val="162"/>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cellStyleXfs>
  <cellXfs count="40">
    <xf numFmtId="0" fontId="0" fillId="0" borderId="0" xfId="0"/>
    <xf numFmtId="0" fontId="3" fillId="0" borderId="0" xfId="1"/>
    <xf numFmtId="0" fontId="6" fillId="0" borderId="0" xfId="1" applyFont="1" applyAlignment="1">
      <alignment horizontal="center"/>
    </xf>
    <xf numFmtId="164" fontId="3" fillId="0" borderId="0" xfId="1" applyNumberFormat="1"/>
    <xf numFmtId="0" fontId="7" fillId="0" borderId="3" xfId="1" applyFont="1" applyBorder="1" applyAlignment="1">
      <alignment horizontal="center" vertical="center" wrapText="1"/>
    </xf>
    <xf numFmtId="0" fontId="7" fillId="0" borderId="3" xfId="1" applyFont="1" applyBorder="1" applyAlignment="1">
      <alignment horizontal="center" vertical="center"/>
    </xf>
    <xf numFmtId="0" fontId="7" fillId="2" borderId="3"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3" borderId="3" xfId="1" applyFont="1" applyFill="1" applyBorder="1" applyAlignment="1">
      <alignment horizontal="center" vertical="center"/>
    </xf>
    <xf numFmtId="1" fontId="8" fillId="0" borderId="1" xfId="1" applyNumberFormat="1" applyFont="1" applyBorder="1" applyAlignment="1">
      <alignment horizontal="center" vertical="center"/>
    </xf>
    <xf numFmtId="0" fontId="10" fillId="5" borderId="2"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wrapText="1"/>
      <protection locked="0"/>
    </xf>
    <xf numFmtId="166" fontId="10" fillId="5" borderId="2" xfId="0" applyNumberFormat="1" applyFont="1" applyFill="1" applyBorder="1" applyAlignment="1" applyProtection="1">
      <alignment horizontal="center" vertical="center"/>
      <protection locked="0"/>
    </xf>
    <xf numFmtId="164" fontId="12" fillId="5" borderId="1" xfId="1" applyNumberFormat="1" applyFont="1" applyFill="1" applyBorder="1" applyAlignment="1">
      <alignment horizontal="center" vertical="center"/>
    </xf>
    <xf numFmtId="2" fontId="12" fillId="5" borderId="1" xfId="1" applyNumberFormat="1" applyFont="1" applyFill="1" applyBorder="1" applyAlignment="1">
      <alignment horizontal="center" vertical="center"/>
    </xf>
    <xf numFmtId="165" fontId="12" fillId="5" borderId="1" xfId="1" applyNumberFormat="1" applyFont="1" applyFill="1" applyBorder="1" applyAlignment="1">
      <alignment horizontal="center" vertical="center"/>
    </xf>
    <xf numFmtId="0" fontId="10" fillId="5" borderId="2" xfId="0" applyFont="1" applyFill="1" applyBorder="1" applyAlignment="1" applyProtection="1">
      <alignment horizontal="center" vertical="center" wrapText="1"/>
      <protection locked="0"/>
    </xf>
    <xf numFmtId="165" fontId="12" fillId="5" borderId="4" xfId="1" applyNumberFormat="1" applyFont="1" applyFill="1" applyBorder="1" applyAlignment="1">
      <alignment horizontal="center" vertical="center"/>
    </xf>
    <xf numFmtId="0" fontId="5" fillId="0" borderId="0" xfId="1" applyFont="1" applyAlignment="1">
      <alignment horizontal="center"/>
    </xf>
    <xf numFmtId="0" fontId="2" fillId="3" borderId="2"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2" fillId="0" borderId="2" xfId="1" applyFont="1" applyBorder="1" applyAlignment="1">
      <alignment horizontal="center"/>
    </xf>
    <xf numFmtId="0" fontId="2" fillId="0" borderId="0" xfId="1" applyFont="1" applyAlignment="1">
      <alignment horizontal="center"/>
    </xf>
    <xf numFmtId="0" fontId="15" fillId="3" borderId="3"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2" fillId="0" borderId="0" xfId="0" applyFont="1" applyAlignment="1">
      <alignment horizontal="center" wrapText="1"/>
    </xf>
    <xf numFmtId="0" fontId="17" fillId="0" borderId="1" xfId="1" applyFont="1" applyBorder="1" applyAlignment="1">
      <alignment horizontal="center"/>
    </xf>
    <xf numFmtId="0" fontId="17" fillId="0" borderId="2" xfId="1" applyFont="1" applyBorder="1" applyAlignment="1">
      <alignment horizontal="center"/>
    </xf>
    <xf numFmtId="0" fontId="13" fillId="3" borderId="2" xfId="1" applyFont="1" applyFill="1" applyBorder="1" applyAlignment="1">
      <alignment horizontal="center" vertical="center" wrapText="1"/>
    </xf>
    <xf numFmtId="0" fontId="1" fillId="0" borderId="2" xfId="1" applyFont="1" applyBorder="1" applyAlignment="1">
      <alignment horizontal="center" wrapText="1"/>
    </xf>
    <xf numFmtId="0" fontId="1" fillId="3" borderId="2" xfId="1" applyFont="1" applyFill="1" applyBorder="1" applyAlignment="1">
      <alignment horizontal="center" vertical="center" wrapText="1"/>
    </xf>
    <xf numFmtId="0" fontId="1" fillId="0" borderId="5" xfId="1" applyFont="1" applyBorder="1" applyAlignment="1">
      <alignment horizontal="center" wrapText="1"/>
    </xf>
    <xf numFmtId="0" fontId="18" fillId="0" borderId="0" xfId="1" applyFont="1" applyAlignment="1">
      <alignment horizontal="center"/>
    </xf>
    <xf numFmtId="0" fontId="19" fillId="0" borderId="0" xfId="1" applyFont="1" applyAlignment="1">
      <alignment horizontal="center" vertical="top" wrapText="1"/>
    </xf>
    <xf numFmtId="0" fontId="4" fillId="0" borderId="2" xfId="1" applyFont="1" applyBorder="1" applyAlignment="1">
      <alignment horizontal="center" vertical="center"/>
    </xf>
    <xf numFmtId="0" fontId="7" fillId="0" borderId="2" xfId="1" applyFont="1" applyBorder="1" applyAlignment="1">
      <alignment horizontal="center" vertical="center"/>
    </xf>
    <xf numFmtId="0" fontId="4" fillId="0" borderId="0" xfId="1" applyFont="1" applyAlignment="1">
      <alignment horizontal="center"/>
    </xf>
    <xf numFmtId="0" fontId="5" fillId="0" borderId="0" xfId="1" applyFont="1" applyAlignment="1">
      <alignment horizontal="center"/>
    </xf>
  </cellXfs>
  <cellStyles count="2">
    <cellStyle name="Normal" xfId="0" builtinId="0"/>
    <cellStyle name="Normal 2" xfId="1" xr:uid="{00000000-0005-0000-0000-000001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52"/>
  <sheetViews>
    <sheetView tabSelected="1" topLeftCell="A43" zoomScale="80" zoomScaleNormal="80" workbookViewId="0">
      <selection activeCell="C52" sqref="C52"/>
    </sheetView>
  </sheetViews>
  <sheetFormatPr defaultRowHeight="15" x14ac:dyDescent="0.25"/>
  <cols>
    <col min="1" max="1" width="6.5703125" style="1" customWidth="1"/>
    <col min="2" max="2" width="19.7109375" style="1" customWidth="1"/>
    <col min="3" max="3" width="22.85546875" style="1" customWidth="1"/>
    <col min="4" max="4" width="11.140625" style="1" customWidth="1"/>
    <col min="5" max="6" width="11.5703125" style="1" customWidth="1"/>
    <col min="7" max="7" width="11.42578125" style="1" customWidth="1"/>
    <col min="8" max="8" width="15" style="1" customWidth="1"/>
    <col min="9" max="9" width="76.5703125" style="22" customWidth="1"/>
    <col min="10" max="16384" width="9.140625" style="1"/>
  </cols>
  <sheetData>
    <row r="1" spans="1:11" ht="21" x14ac:dyDescent="0.35">
      <c r="A1" s="38" t="s">
        <v>0</v>
      </c>
      <c r="B1" s="38"/>
      <c r="C1" s="38"/>
      <c r="D1" s="38"/>
      <c r="E1" s="38"/>
      <c r="F1" s="38"/>
      <c r="G1" s="38"/>
      <c r="H1" s="38"/>
      <c r="I1" s="38"/>
    </row>
    <row r="2" spans="1:11" ht="21" x14ac:dyDescent="0.35">
      <c r="A2" s="38" t="s">
        <v>11</v>
      </c>
      <c r="B2" s="38"/>
      <c r="C2" s="38"/>
      <c r="D2" s="38"/>
      <c r="E2" s="38"/>
      <c r="F2" s="38"/>
      <c r="G2" s="38"/>
      <c r="H2" s="38"/>
      <c r="I2" s="38"/>
    </row>
    <row r="3" spans="1:11" ht="21" x14ac:dyDescent="0.35">
      <c r="A3" s="38" t="s">
        <v>12</v>
      </c>
      <c r="B3" s="38"/>
      <c r="C3" s="38"/>
      <c r="D3" s="38"/>
      <c r="E3" s="38"/>
      <c r="F3" s="38"/>
      <c r="G3" s="38"/>
      <c r="H3" s="38"/>
      <c r="I3" s="38"/>
    </row>
    <row r="4" spans="1:11" ht="21" x14ac:dyDescent="0.35">
      <c r="A4" s="38" t="s">
        <v>7</v>
      </c>
      <c r="B4" s="38"/>
      <c r="C4" s="38"/>
      <c r="D4" s="38"/>
      <c r="E4" s="38"/>
      <c r="F4" s="38"/>
      <c r="G4" s="38"/>
      <c r="H4" s="38"/>
      <c r="I4" s="38"/>
    </row>
    <row r="5" spans="1:11" ht="22.5" customHeight="1" x14ac:dyDescent="0.25">
      <c r="A5" s="39" t="s">
        <v>13</v>
      </c>
      <c r="B5" s="39"/>
      <c r="C5" s="39"/>
      <c r="D5" s="39"/>
      <c r="E5" s="39"/>
      <c r="F5" s="39"/>
      <c r="G5" s="39"/>
      <c r="H5" s="39"/>
      <c r="I5" s="39"/>
    </row>
    <row r="6" spans="1:11" ht="22.5" customHeight="1" x14ac:dyDescent="0.25">
      <c r="A6" s="18"/>
      <c r="B6" s="18"/>
      <c r="C6" s="18"/>
      <c r="D6" s="18"/>
      <c r="E6" s="18"/>
      <c r="F6" s="18"/>
      <c r="G6" s="18"/>
      <c r="H6" s="18"/>
      <c r="I6" s="18"/>
    </row>
    <row r="7" spans="1:11" ht="22.5" customHeight="1" x14ac:dyDescent="0.3">
      <c r="A7" s="34" t="s">
        <v>23</v>
      </c>
      <c r="B7" s="34"/>
      <c r="C7" s="34"/>
      <c r="D7" s="34"/>
      <c r="E7" s="34"/>
      <c r="F7" s="34"/>
      <c r="G7" s="34"/>
      <c r="H7" s="34"/>
      <c r="I7" s="34"/>
    </row>
    <row r="8" spans="1:11" ht="22.5" customHeight="1" x14ac:dyDescent="0.25">
      <c r="A8" s="35" t="s">
        <v>24</v>
      </c>
      <c r="B8" s="35"/>
      <c r="C8" s="35"/>
      <c r="D8" s="35"/>
      <c r="E8" s="35"/>
      <c r="F8" s="35"/>
      <c r="G8" s="35"/>
      <c r="H8" s="35"/>
      <c r="I8" s="35"/>
    </row>
    <row r="9" spans="1:11" ht="39.75" customHeight="1" x14ac:dyDescent="0.25">
      <c r="A9" s="2"/>
      <c r="B9" s="2"/>
      <c r="C9" s="2"/>
      <c r="D9" s="2"/>
      <c r="E9" s="2"/>
      <c r="F9" s="2"/>
      <c r="G9" s="2"/>
      <c r="H9" s="2"/>
    </row>
    <row r="10" spans="1:11" ht="43.5" customHeight="1" x14ac:dyDescent="0.25">
      <c r="A10" s="37" t="s">
        <v>1</v>
      </c>
      <c r="B10" s="37"/>
      <c r="C10" s="36" t="s">
        <v>7</v>
      </c>
      <c r="D10" s="36"/>
      <c r="E10" s="36"/>
      <c r="F10" s="36"/>
      <c r="G10" s="36"/>
      <c r="H10" s="36"/>
      <c r="I10" s="36"/>
    </row>
    <row r="11" spans="1:11" ht="69.75" customHeight="1" thickBot="1" x14ac:dyDescent="0.3">
      <c r="A11" s="4" t="s">
        <v>4</v>
      </c>
      <c r="B11" s="4" t="s">
        <v>10</v>
      </c>
      <c r="C11" s="5" t="s">
        <v>5</v>
      </c>
      <c r="D11" s="6" t="s">
        <v>2</v>
      </c>
      <c r="E11" s="6" t="s">
        <v>3</v>
      </c>
      <c r="F11" s="7" t="s">
        <v>8</v>
      </c>
      <c r="G11" s="7" t="s">
        <v>9</v>
      </c>
      <c r="H11" s="8" t="s">
        <v>6</v>
      </c>
      <c r="I11" s="23" t="s">
        <v>21</v>
      </c>
    </row>
    <row r="12" spans="1:11" ht="52.5" customHeight="1" thickBot="1" x14ac:dyDescent="0.3">
      <c r="A12" s="9">
        <v>1</v>
      </c>
      <c r="B12" s="10" t="s">
        <v>25</v>
      </c>
      <c r="C12" s="16" t="s">
        <v>66</v>
      </c>
      <c r="D12" s="12">
        <v>86.263000000000005</v>
      </c>
      <c r="E12" s="13">
        <f t="shared" ref="E12:E52" si="0">D12*60/100</f>
        <v>51.757800000000003</v>
      </c>
      <c r="F12" s="12">
        <v>90</v>
      </c>
      <c r="G12" s="14">
        <f t="shared" ref="G12:G52" si="1">F12*40/100</f>
        <v>36</v>
      </c>
      <c r="H12" s="15">
        <f t="shared" ref="H12:H52" si="2">SUM(E12,G12)</f>
        <v>87.757800000000003</v>
      </c>
      <c r="I12" s="24" t="s">
        <v>18</v>
      </c>
      <c r="K12" s="3"/>
    </row>
    <row r="13" spans="1:11" ht="52.5" customHeight="1" thickBot="1" x14ac:dyDescent="0.3">
      <c r="A13" s="9">
        <v>2</v>
      </c>
      <c r="B13" s="10" t="s">
        <v>26</v>
      </c>
      <c r="C13" s="16" t="s">
        <v>67</v>
      </c>
      <c r="D13" s="12">
        <v>84.062420000000003</v>
      </c>
      <c r="E13" s="13">
        <f t="shared" si="0"/>
        <v>50.437452</v>
      </c>
      <c r="F13" s="12">
        <v>86.25</v>
      </c>
      <c r="G13" s="14">
        <f t="shared" si="1"/>
        <v>34.5</v>
      </c>
      <c r="H13" s="15">
        <f t="shared" si="2"/>
        <v>84.937452000000008</v>
      </c>
      <c r="I13" s="24" t="s">
        <v>18</v>
      </c>
    </row>
    <row r="14" spans="1:11" ht="52.5" customHeight="1" thickBot="1" x14ac:dyDescent="0.3">
      <c r="A14" s="9">
        <v>3</v>
      </c>
      <c r="B14" s="10" t="s">
        <v>27</v>
      </c>
      <c r="C14" s="16" t="s">
        <v>68</v>
      </c>
      <c r="D14" s="12">
        <v>81.104910000000004</v>
      </c>
      <c r="E14" s="13">
        <f t="shared" si="0"/>
        <v>48.662946000000005</v>
      </c>
      <c r="F14" s="12">
        <v>87.5</v>
      </c>
      <c r="G14" s="14">
        <f t="shared" si="1"/>
        <v>35</v>
      </c>
      <c r="H14" s="15">
        <f t="shared" si="2"/>
        <v>83.662946000000005</v>
      </c>
      <c r="I14" s="24" t="s">
        <v>18</v>
      </c>
    </row>
    <row r="15" spans="1:11" ht="52.5" customHeight="1" thickBot="1" x14ac:dyDescent="0.3">
      <c r="A15" s="9">
        <v>4</v>
      </c>
      <c r="B15" s="10" t="s">
        <v>28</v>
      </c>
      <c r="C15" s="16" t="s">
        <v>69</v>
      </c>
      <c r="D15" s="12">
        <v>81.846000000000004</v>
      </c>
      <c r="E15" s="13">
        <f t="shared" si="0"/>
        <v>49.107600000000005</v>
      </c>
      <c r="F15" s="12">
        <v>82.5</v>
      </c>
      <c r="G15" s="14">
        <f t="shared" si="1"/>
        <v>33</v>
      </c>
      <c r="H15" s="15">
        <f t="shared" si="2"/>
        <v>82.107600000000005</v>
      </c>
      <c r="I15" s="24" t="s">
        <v>18</v>
      </c>
    </row>
    <row r="16" spans="1:11" ht="52.5" customHeight="1" thickBot="1" x14ac:dyDescent="0.3">
      <c r="A16" s="9">
        <v>5</v>
      </c>
      <c r="B16" s="10" t="s">
        <v>29</v>
      </c>
      <c r="C16" s="16" t="s">
        <v>70</v>
      </c>
      <c r="D16" s="12">
        <v>80.27449</v>
      </c>
      <c r="E16" s="13">
        <f t="shared" si="0"/>
        <v>48.164693999999997</v>
      </c>
      <c r="F16" s="12">
        <v>80</v>
      </c>
      <c r="G16" s="14">
        <f t="shared" si="1"/>
        <v>32</v>
      </c>
      <c r="H16" s="15">
        <f t="shared" si="2"/>
        <v>80.164693999999997</v>
      </c>
      <c r="I16" s="24" t="s">
        <v>18</v>
      </c>
    </row>
    <row r="17" spans="1:9" ht="52.5" customHeight="1" thickBot="1" x14ac:dyDescent="0.3">
      <c r="A17" s="9">
        <v>6</v>
      </c>
      <c r="B17" s="10" t="s">
        <v>30</v>
      </c>
      <c r="C17" s="16" t="s">
        <v>71</v>
      </c>
      <c r="D17" s="12">
        <v>76.756</v>
      </c>
      <c r="E17" s="13">
        <f t="shared" si="0"/>
        <v>46.053599999999996</v>
      </c>
      <c r="F17" s="12">
        <v>83.75</v>
      </c>
      <c r="G17" s="14">
        <f t="shared" si="1"/>
        <v>33.5</v>
      </c>
      <c r="H17" s="15">
        <f t="shared" si="2"/>
        <v>79.553599999999989</v>
      </c>
      <c r="I17" s="24" t="s">
        <v>18</v>
      </c>
    </row>
    <row r="18" spans="1:9" ht="52.5" customHeight="1" thickBot="1" x14ac:dyDescent="0.3">
      <c r="A18" s="9">
        <v>7</v>
      </c>
      <c r="B18" s="10" t="s">
        <v>31</v>
      </c>
      <c r="C18" s="16" t="s">
        <v>72</v>
      </c>
      <c r="D18" s="12">
        <v>72.808999999999997</v>
      </c>
      <c r="E18" s="13">
        <f t="shared" si="0"/>
        <v>43.685400000000001</v>
      </c>
      <c r="F18" s="12">
        <v>88.75</v>
      </c>
      <c r="G18" s="14">
        <f t="shared" si="1"/>
        <v>35.5</v>
      </c>
      <c r="H18" s="15">
        <f t="shared" si="2"/>
        <v>79.185400000000001</v>
      </c>
      <c r="I18" s="24" t="s">
        <v>18</v>
      </c>
    </row>
    <row r="19" spans="1:9" ht="52.5" customHeight="1" thickBot="1" x14ac:dyDescent="0.3">
      <c r="A19" s="9">
        <v>8</v>
      </c>
      <c r="B19" s="10" t="s">
        <v>32</v>
      </c>
      <c r="C19" s="11" t="s">
        <v>73</v>
      </c>
      <c r="D19" s="12">
        <v>81.012950000000004</v>
      </c>
      <c r="E19" s="13">
        <f t="shared" si="0"/>
        <v>48.607770000000002</v>
      </c>
      <c r="F19" s="12">
        <v>76.25</v>
      </c>
      <c r="G19" s="14">
        <f t="shared" si="1"/>
        <v>30.5</v>
      </c>
      <c r="H19" s="15">
        <f t="shared" si="2"/>
        <v>79.107770000000002</v>
      </c>
      <c r="I19" s="24" t="s">
        <v>18</v>
      </c>
    </row>
    <row r="20" spans="1:9" ht="52.5" customHeight="1" thickBot="1" x14ac:dyDescent="0.3">
      <c r="A20" s="9">
        <v>9</v>
      </c>
      <c r="B20" s="10" t="s">
        <v>33</v>
      </c>
      <c r="C20" s="16" t="s">
        <v>74</v>
      </c>
      <c r="D20" s="12">
        <v>80.484999999999999</v>
      </c>
      <c r="E20" s="13">
        <f t="shared" si="0"/>
        <v>48.291000000000004</v>
      </c>
      <c r="F20" s="12">
        <v>75</v>
      </c>
      <c r="G20" s="14">
        <f t="shared" si="1"/>
        <v>30</v>
      </c>
      <c r="H20" s="15">
        <f t="shared" si="2"/>
        <v>78.290999999999997</v>
      </c>
      <c r="I20" s="24" t="s">
        <v>18</v>
      </c>
    </row>
    <row r="21" spans="1:9" ht="52.5" customHeight="1" thickBot="1" x14ac:dyDescent="0.3">
      <c r="A21" s="9">
        <v>10</v>
      </c>
      <c r="B21" s="10" t="s">
        <v>34</v>
      </c>
      <c r="C21" s="16" t="s">
        <v>75</v>
      </c>
      <c r="D21" s="12">
        <v>75.953999999999994</v>
      </c>
      <c r="E21" s="13">
        <f t="shared" si="0"/>
        <v>45.572399999999995</v>
      </c>
      <c r="F21" s="12">
        <v>81.25</v>
      </c>
      <c r="G21" s="14">
        <f t="shared" si="1"/>
        <v>32.5</v>
      </c>
      <c r="H21" s="15">
        <f t="shared" si="2"/>
        <v>78.072399999999988</v>
      </c>
      <c r="I21" s="24" t="s">
        <v>18</v>
      </c>
    </row>
    <row r="22" spans="1:9" ht="52.5" customHeight="1" thickBot="1" x14ac:dyDescent="0.3">
      <c r="A22" s="9">
        <v>11</v>
      </c>
      <c r="B22" s="10" t="s">
        <v>35</v>
      </c>
      <c r="C22" s="16" t="s">
        <v>76</v>
      </c>
      <c r="D22" s="12">
        <v>76.724000000000004</v>
      </c>
      <c r="E22" s="13">
        <f t="shared" si="0"/>
        <v>46.034400000000005</v>
      </c>
      <c r="F22" s="12">
        <v>77.5</v>
      </c>
      <c r="G22" s="14">
        <f t="shared" si="1"/>
        <v>31</v>
      </c>
      <c r="H22" s="15">
        <f t="shared" si="2"/>
        <v>77.034400000000005</v>
      </c>
      <c r="I22" s="28"/>
    </row>
    <row r="23" spans="1:9" ht="52.5" customHeight="1" thickBot="1" x14ac:dyDescent="0.3">
      <c r="A23" s="9">
        <v>12</v>
      </c>
      <c r="B23" s="10" t="s">
        <v>36</v>
      </c>
      <c r="C23" s="16" t="s">
        <v>77</v>
      </c>
      <c r="D23" s="12">
        <v>79.573999999999998</v>
      </c>
      <c r="E23" s="13">
        <f t="shared" si="0"/>
        <v>47.744399999999999</v>
      </c>
      <c r="F23" s="12">
        <v>72.5</v>
      </c>
      <c r="G23" s="14">
        <f t="shared" si="1"/>
        <v>29</v>
      </c>
      <c r="H23" s="15">
        <f t="shared" si="2"/>
        <v>76.744399999999999</v>
      </c>
      <c r="I23" s="28"/>
    </row>
    <row r="24" spans="1:9" ht="52.5" customHeight="1" thickBot="1" x14ac:dyDescent="0.3">
      <c r="A24" s="9">
        <v>13</v>
      </c>
      <c r="B24" s="10" t="s">
        <v>37</v>
      </c>
      <c r="C24" s="16" t="s">
        <v>78</v>
      </c>
      <c r="D24" s="12">
        <v>76.165000000000006</v>
      </c>
      <c r="E24" s="13">
        <f t="shared" si="0"/>
        <v>45.699000000000005</v>
      </c>
      <c r="F24" s="12">
        <v>77.5</v>
      </c>
      <c r="G24" s="14">
        <f t="shared" si="1"/>
        <v>31</v>
      </c>
      <c r="H24" s="15">
        <f t="shared" si="2"/>
        <v>76.699000000000012</v>
      </c>
      <c r="I24" s="20"/>
    </row>
    <row r="25" spans="1:9" ht="52.5" customHeight="1" thickBot="1" x14ac:dyDescent="0.3">
      <c r="A25" s="9">
        <v>14</v>
      </c>
      <c r="B25" s="10" t="s">
        <v>38</v>
      </c>
      <c r="C25" s="16" t="s">
        <v>79</v>
      </c>
      <c r="D25" s="12">
        <v>79.159000000000006</v>
      </c>
      <c r="E25" s="13">
        <f t="shared" si="0"/>
        <v>47.495399999999997</v>
      </c>
      <c r="F25" s="12">
        <v>72.5</v>
      </c>
      <c r="G25" s="14">
        <f t="shared" si="1"/>
        <v>29</v>
      </c>
      <c r="H25" s="15">
        <f t="shared" si="2"/>
        <v>76.495399999999989</v>
      </c>
      <c r="I25" s="28"/>
    </row>
    <row r="26" spans="1:9" ht="52.5" customHeight="1" thickBot="1" x14ac:dyDescent="0.3">
      <c r="A26" s="9">
        <v>15</v>
      </c>
      <c r="B26" s="10" t="s">
        <v>39</v>
      </c>
      <c r="C26" s="16" t="s">
        <v>80</v>
      </c>
      <c r="D26" s="12">
        <v>77.602000000000004</v>
      </c>
      <c r="E26" s="13">
        <f t="shared" si="0"/>
        <v>46.561199999999999</v>
      </c>
      <c r="F26" s="12">
        <v>73.75</v>
      </c>
      <c r="G26" s="14">
        <f t="shared" si="1"/>
        <v>29.5</v>
      </c>
      <c r="H26" s="15">
        <f t="shared" si="2"/>
        <v>76.061199999999999</v>
      </c>
      <c r="I26" s="24"/>
    </row>
    <row r="27" spans="1:9" ht="52.5" customHeight="1" thickBot="1" x14ac:dyDescent="0.3">
      <c r="A27" s="9">
        <v>16</v>
      </c>
      <c r="B27" s="10" t="s">
        <v>40</v>
      </c>
      <c r="C27" s="16" t="s">
        <v>81</v>
      </c>
      <c r="D27" s="12">
        <v>76.965000000000003</v>
      </c>
      <c r="E27" s="13">
        <f t="shared" si="0"/>
        <v>46.179000000000002</v>
      </c>
      <c r="F27" s="12">
        <v>70</v>
      </c>
      <c r="G27" s="14">
        <f t="shared" si="1"/>
        <v>28</v>
      </c>
      <c r="H27" s="15">
        <f t="shared" si="2"/>
        <v>74.179000000000002</v>
      </c>
      <c r="I27" s="24"/>
    </row>
    <row r="28" spans="1:9" ht="52.5" customHeight="1" thickBot="1" x14ac:dyDescent="0.3">
      <c r="A28" s="9">
        <v>17</v>
      </c>
      <c r="B28" s="10" t="s">
        <v>41</v>
      </c>
      <c r="C28" s="16" t="s">
        <v>82</v>
      </c>
      <c r="D28" s="12">
        <v>80.147000000000006</v>
      </c>
      <c r="E28" s="13">
        <f t="shared" si="0"/>
        <v>48.088200000000008</v>
      </c>
      <c r="F28" s="12">
        <v>65</v>
      </c>
      <c r="G28" s="14">
        <f t="shared" si="1"/>
        <v>26</v>
      </c>
      <c r="H28" s="15">
        <f t="shared" si="2"/>
        <v>74.088200000000001</v>
      </c>
      <c r="I28" s="28"/>
    </row>
    <row r="29" spans="1:9" ht="67.5" customHeight="1" thickBot="1" x14ac:dyDescent="0.3">
      <c r="A29" s="9">
        <v>18</v>
      </c>
      <c r="B29" s="10" t="s">
        <v>42</v>
      </c>
      <c r="C29" s="16" t="s">
        <v>83</v>
      </c>
      <c r="D29" s="12">
        <v>70</v>
      </c>
      <c r="E29" s="13">
        <f t="shared" si="0"/>
        <v>42</v>
      </c>
      <c r="F29" s="12">
        <v>80</v>
      </c>
      <c r="G29" s="14">
        <f t="shared" si="1"/>
        <v>32</v>
      </c>
      <c r="H29" s="15">
        <f t="shared" si="2"/>
        <v>74</v>
      </c>
      <c r="I29" s="33" t="s">
        <v>19</v>
      </c>
    </row>
    <row r="30" spans="1:9" ht="63.75" customHeight="1" thickBot="1" x14ac:dyDescent="0.3">
      <c r="A30" s="9">
        <v>19</v>
      </c>
      <c r="B30" s="10" t="s">
        <v>43</v>
      </c>
      <c r="C30" s="11" t="s">
        <v>84</v>
      </c>
      <c r="D30" s="12">
        <v>71.476799999999997</v>
      </c>
      <c r="E30" s="13">
        <f t="shared" si="0"/>
        <v>42.88608</v>
      </c>
      <c r="F30" s="12">
        <v>76.25</v>
      </c>
      <c r="G30" s="14">
        <f t="shared" si="1"/>
        <v>30.5</v>
      </c>
      <c r="H30" s="17">
        <f t="shared" si="2"/>
        <v>73.386079999999993</v>
      </c>
      <c r="I30" s="30" t="s">
        <v>16</v>
      </c>
    </row>
    <row r="31" spans="1:9" ht="52.5" customHeight="1" thickBot="1" x14ac:dyDescent="0.3">
      <c r="A31" s="9">
        <v>20</v>
      </c>
      <c r="B31" s="10" t="s">
        <v>44</v>
      </c>
      <c r="C31" s="16" t="s">
        <v>85</v>
      </c>
      <c r="D31" s="12">
        <v>72.822000000000003</v>
      </c>
      <c r="E31" s="13">
        <f t="shared" si="0"/>
        <v>43.693199999999997</v>
      </c>
      <c r="F31" s="12">
        <v>73.75</v>
      </c>
      <c r="G31" s="14">
        <f t="shared" si="1"/>
        <v>29.5</v>
      </c>
      <c r="H31" s="17">
        <f t="shared" si="2"/>
        <v>73.19319999999999</v>
      </c>
      <c r="I31" s="26"/>
    </row>
    <row r="32" spans="1:9" ht="52.5" customHeight="1" thickBot="1" x14ac:dyDescent="0.3">
      <c r="A32" s="9">
        <v>21</v>
      </c>
      <c r="B32" s="10" t="s">
        <v>45</v>
      </c>
      <c r="C32" s="16" t="s">
        <v>86</v>
      </c>
      <c r="D32" s="12">
        <v>73.906000000000006</v>
      </c>
      <c r="E32" s="13">
        <f t="shared" si="0"/>
        <v>44.343600000000009</v>
      </c>
      <c r="F32" s="12">
        <v>70.665999999999997</v>
      </c>
      <c r="G32" s="14">
        <f t="shared" si="1"/>
        <v>28.266399999999997</v>
      </c>
      <c r="H32" s="17">
        <f t="shared" si="2"/>
        <v>72.610000000000014</v>
      </c>
      <c r="I32" s="29"/>
    </row>
    <row r="33" spans="1:9" ht="52.5" customHeight="1" thickBot="1" x14ac:dyDescent="0.3">
      <c r="A33" s="9">
        <v>22</v>
      </c>
      <c r="B33" s="10" t="s">
        <v>46</v>
      </c>
      <c r="C33" s="16" t="s">
        <v>87</v>
      </c>
      <c r="D33" s="12">
        <v>78.873999999999995</v>
      </c>
      <c r="E33" s="13">
        <f t="shared" si="0"/>
        <v>47.324399999999997</v>
      </c>
      <c r="F33" s="12">
        <v>61.25</v>
      </c>
      <c r="G33" s="14">
        <f t="shared" si="1"/>
        <v>24.5</v>
      </c>
      <c r="H33" s="17">
        <f t="shared" si="2"/>
        <v>71.824399999999997</v>
      </c>
      <c r="I33" s="26"/>
    </row>
    <row r="34" spans="1:9" ht="90.75" customHeight="1" thickBot="1" x14ac:dyDescent="0.3">
      <c r="A34" s="9">
        <v>23</v>
      </c>
      <c r="B34" s="10" t="s">
        <v>47</v>
      </c>
      <c r="C34" s="16" t="s">
        <v>88</v>
      </c>
      <c r="D34" s="12">
        <v>70</v>
      </c>
      <c r="E34" s="13">
        <f t="shared" si="0"/>
        <v>42</v>
      </c>
      <c r="F34" s="12">
        <v>70</v>
      </c>
      <c r="G34" s="14">
        <f t="shared" si="1"/>
        <v>28</v>
      </c>
      <c r="H34" s="17">
        <f t="shared" si="2"/>
        <v>70</v>
      </c>
      <c r="I34" s="31" t="s">
        <v>20</v>
      </c>
    </row>
    <row r="35" spans="1:9" ht="52.5" customHeight="1" thickBot="1" x14ac:dyDescent="0.3">
      <c r="A35" s="9">
        <v>24</v>
      </c>
      <c r="B35" s="10" t="s">
        <v>48</v>
      </c>
      <c r="C35" s="16" t="s">
        <v>89</v>
      </c>
      <c r="D35" s="12">
        <v>77.489000000000004</v>
      </c>
      <c r="E35" s="13">
        <f t="shared" si="0"/>
        <v>46.493400000000001</v>
      </c>
      <c r="F35" s="12">
        <v>58.75</v>
      </c>
      <c r="G35" s="14">
        <f t="shared" si="1"/>
        <v>23.5</v>
      </c>
      <c r="H35" s="17">
        <f t="shared" si="2"/>
        <v>69.993400000000008</v>
      </c>
      <c r="I35" s="25"/>
    </row>
    <row r="36" spans="1:9" ht="52.5" customHeight="1" thickBot="1" x14ac:dyDescent="0.3">
      <c r="A36" s="9">
        <v>25</v>
      </c>
      <c r="B36" s="10" t="s">
        <v>49</v>
      </c>
      <c r="C36" s="16" t="s">
        <v>90</v>
      </c>
      <c r="D36" s="12">
        <v>73.010000000000005</v>
      </c>
      <c r="E36" s="13">
        <f t="shared" si="0"/>
        <v>43.806000000000004</v>
      </c>
      <c r="F36" s="12">
        <v>65</v>
      </c>
      <c r="G36" s="14">
        <f t="shared" si="1"/>
        <v>26</v>
      </c>
      <c r="H36" s="17">
        <f t="shared" si="2"/>
        <v>69.806000000000012</v>
      </c>
      <c r="I36" s="29"/>
    </row>
    <row r="37" spans="1:9" ht="52.5" customHeight="1" thickBot="1" x14ac:dyDescent="0.3">
      <c r="A37" s="9">
        <v>26</v>
      </c>
      <c r="B37" s="10" t="s">
        <v>50</v>
      </c>
      <c r="C37" s="16" t="s">
        <v>91</v>
      </c>
      <c r="D37" s="12">
        <v>79.159000000000006</v>
      </c>
      <c r="E37" s="13">
        <f t="shared" si="0"/>
        <v>47.495399999999997</v>
      </c>
      <c r="F37" s="12">
        <v>55</v>
      </c>
      <c r="G37" s="14">
        <f t="shared" si="1"/>
        <v>22</v>
      </c>
      <c r="H37" s="17">
        <f t="shared" si="2"/>
        <v>69.495399999999989</v>
      </c>
      <c r="I37" s="26"/>
    </row>
    <row r="38" spans="1:9" ht="52.5" customHeight="1" thickBot="1" x14ac:dyDescent="0.3">
      <c r="A38" s="9">
        <v>27</v>
      </c>
      <c r="B38" s="10" t="s">
        <v>51</v>
      </c>
      <c r="C38" s="16" t="s">
        <v>92</v>
      </c>
      <c r="D38" s="12">
        <v>78</v>
      </c>
      <c r="E38" s="13">
        <f t="shared" si="0"/>
        <v>46.8</v>
      </c>
      <c r="F38" s="12">
        <v>56.25</v>
      </c>
      <c r="G38" s="14">
        <f t="shared" si="1"/>
        <v>22.5</v>
      </c>
      <c r="H38" s="17">
        <f t="shared" si="2"/>
        <v>69.3</v>
      </c>
      <c r="I38" s="29"/>
    </row>
    <row r="39" spans="1:9" ht="52.5" customHeight="1" thickBot="1" x14ac:dyDescent="0.3">
      <c r="A39" s="9">
        <v>28</v>
      </c>
      <c r="B39" s="10" t="s">
        <v>52</v>
      </c>
      <c r="C39" s="16" t="s">
        <v>93</v>
      </c>
      <c r="D39" s="12">
        <v>77.965999999999994</v>
      </c>
      <c r="E39" s="13">
        <f t="shared" si="0"/>
        <v>46.779600000000002</v>
      </c>
      <c r="F39" s="12">
        <v>56.25</v>
      </c>
      <c r="G39" s="14">
        <f t="shared" si="1"/>
        <v>22.5</v>
      </c>
      <c r="H39" s="17">
        <f t="shared" si="2"/>
        <v>69.279600000000002</v>
      </c>
      <c r="I39" s="26"/>
    </row>
    <row r="40" spans="1:9" ht="52.5" customHeight="1" thickBot="1" x14ac:dyDescent="0.3">
      <c r="A40" s="9">
        <v>29</v>
      </c>
      <c r="B40" s="10" t="s">
        <v>53</v>
      </c>
      <c r="C40" s="16" t="s">
        <v>94</v>
      </c>
      <c r="D40" s="12">
        <v>82.1</v>
      </c>
      <c r="E40" s="13">
        <f t="shared" si="0"/>
        <v>49.26</v>
      </c>
      <c r="F40" s="12">
        <v>50</v>
      </c>
      <c r="G40" s="14">
        <f t="shared" si="1"/>
        <v>20</v>
      </c>
      <c r="H40" s="17">
        <f t="shared" si="2"/>
        <v>69.259999999999991</v>
      </c>
      <c r="I40" s="29"/>
    </row>
    <row r="41" spans="1:9" ht="52.5" customHeight="1" thickBot="1" x14ac:dyDescent="0.3">
      <c r="A41" s="9">
        <v>30</v>
      </c>
      <c r="B41" s="10" t="s">
        <v>54</v>
      </c>
      <c r="C41" s="16" t="s">
        <v>95</v>
      </c>
      <c r="D41" s="12">
        <v>70.265429999999995</v>
      </c>
      <c r="E41" s="13">
        <f t="shared" si="0"/>
        <v>42.159258000000001</v>
      </c>
      <c r="F41" s="12">
        <v>66.25</v>
      </c>
      <c r="G41" s="14">
        <f t="shared" si="1"/>
        <v>26.5</v>
      </c>
      <c r="H41" s="17">
        <f t="shared" si="2"/>
        <v>68.659257999999994</v>
      </c>
      <c r="I41" s="25"/>
    </row>
    <row r="42" spans="1:9" ht="89.25" customHeight="1" thickBot="1" x14ac:dyDescent="0.3">
      <c r="A42" s="9">
        <v>31</v>
      </c>
      <c r="B42" s="10" t="s">
        <v>55</v>
      </c>
      <c r="C42" s="16" t="s">
        <v>96</v>
      </c>
      <c r="D42" s="12">
        <v>70</v>
      </c>
      <c r="E42" s="13">
        <f t="shared" si="0"/>
        <v>42</v>
      </c>
      <c r="F42" s="12">
        <v>66.25</v>
      </c>
      <c r="G42" s="14">
        <f t="shared" si="1"/>
        <v>26.5</v>
      </c>
      <c r="H42" s="17">
        <f t="shared" si="2"/>
        <v>68.5</v>
      </c>
      <c r="I42" s="31" t="s">
        <v>22</v>
      </c>
    </row>
    <row r="43" spans="1:9" ht="52.5" customHeight="1" thickBot="1" x14ac:dyDescent="0.3">
      <c r="A43" s="9">
        <v>32</v>
      </c>
      <c r="B43" s="10" t="s">
        <v>56</v>
      </c>
      <c r="C43" s="16" t="s">
        <v>97</v>
      </c>
      <c r="D43" s="12">
        <v>77.888999999999996</v>
      </c>
      <c r="E43" s="13">
        <f t="shared" si="0"/>
        <v>46.733400000000003</v>
      </c>
      <c r="F43" s="12">
        <v>53.75</v>
      </c>
      <c r="G43" s="14">
        <f t="shared" si="1"/>
        <v>21.5</v>
      </c>
      <c r="H43" s="17">
        <f t="shared" si="2"/>
        <v>68.233400000000003</v>
      </c>
      <c r="I43" s="29"/>
    </row>
    <row r="44" spans="1:9" ht="52.5" customHeight="1" thickBot="1" x14ac:dyDescent="0.3">
      <c r="A44" s="9">
        <v>33</v>
      </c>
      <c r="B44" s="10" t="s">
        <v>57</v>
      </c>
      <c r="C44" s="16" t="s">
        <v>98</v>
      </c>
      <c r="D44" s="12">
        <v>76.209800000000001</v>
      </c>
      <c r="E44" s="13">
        <f t="shared" si="0"/>
        <v>45.725879999999997</v>
      </c>
      <c r="F44" s="12">
        <v>56.25</v>
      </c>
      <c r="G44" s="14">
        <f t="shared" si="1"/>
        <v>22.5</v>
      </c>
      <c r="H44" s="17">
        <f t="shared" si="2"/>
        <v>68.225879999999989</v>
      </c>
      <c r="I44" s="26"/>
    </row>
    <row r="45" spans="1:9" ht="52.5" customHeight="1" thickBot="1" x14ac:dyDescent="0.3">
      <c r="A45" s="9">
        <v>34</v>
      </c>
      <c r="B45" s="10" t="s">
        <v>58</v>
      </c>
      <c r="C45" s="16" t="s">
        <v>99</v>
      </c>
      <c r="D45" s="12">
        <v>72.697999999999993</v>
      </c>
      <c r="E45" s="13">
        <f t="shared" si="0"/>
        <v>43.618799999999993</v>
      </c>
      <c r="F45" s="12">
        <v>60</v>
      </c>
      <c r="G45" s="14">
        <f t="shared" si="1"/>
        <v>24</v>
      </c>
      <c r="H45" s="17">
        <f t="shared" si="2"/>
        <v>67.618799999999993</v>
      </c>
      <c r="I45" s="29"/>
    </row>
    <row r="46" spans="1:9" ht="52.5" customHeight="1" thickBot="1" x14ac:dyDescent="0.3">
      <c r="A46" s="9">
        <v>35</v>
      </c>
      <c r="B46" s="10" t="s">
        <v>59</v>
      </c>
      <c r="C46" s="16" t="s">
        <v>100</v>
      </c>
      <c r="D46" s="12">
        <v>77.527000000000001</v>
      </c>
      <c r="E46" s="13">
        <f t="shared" si="0"/>
        <v>46.516199999999998</v>
      </c>
      <c r="F46" s="12">
        <v>52.5</v>
      </c>
      <c r="G46" s="14">
        <f t="shared" si="1"/>
        <v>21</v>
      </c>
      <c r="H46" s="17">
        <f t="shared" si="2"/>
        <v>67.516199999999998</v>
      </c>
      <c r="I46" s="29"/>
    </row>
    <row r="47" spans="1:9" ht="59.25" customHeight="1" thickBot="1" x14ac:dyDescent="0.3">
      <c r="A47" s="9">
        <v>36</v>
      </c>
      <c r="B47" s="10" t="s">
        <v>60</v>
      </c>
      <c r="C47" s="16" t="s">
        <v>101</v>
      </c>
      <c r="D47" s="12">
        <v>70.757000000000005</v>
      </c>
      <c r="E47" s="13">
        <f t="shared" si="0"/>
        <v>42.4542</v>
      </c>
      <c r="F47" s="12">
        <v>62.5</v>
      </c>
      <c r="G47" s="14">
        <f t="shared" si="1"/>
        <v>25</v>
      </c>
      <c r="H47" s="17">
        <f t="shared" si="2"/>
        <v>67.4542</v>
      </c>
      <c r="I47" s="19" t="s">
        <v>16</v>
      </c>
    </row>
    <row r="48" spans="1:9" ht="76.5" customHeight="1" thickBot="1" x14ac:dyDescent="0.3">
      <c r="A48" s="9">
        <v>37</v>
      </c>
      <c r="B48" s="10" t="s">
        <v>61</v>
      </c>
      <c r="C48" s="16" t="s">
        <v>102</v>
      </c>
      <c r="D48" s="12">
        <v>70</v>
      </c>
      <c r="E48" s="13">
        <f t="shared" si="0"/>
        <v>42</v>
      </c>
      <c r="F48" s="12">
        <v>62.5</v>
      </c>
      <c r="G48" s="14">
        <f t="shared" si="1"/>
        <v>25</v>
      </c>
      <c r="H48" s="17">
        <f t="shared" si="2"/>
        <v>67</v>
      </c>
      <c r="I48" s="31" t="s">
        <v>22</v>
      </c>
    </row>
    <row r="49" spans="1:9" ht="67.5" customHeight="1" thickBot="1" x14ac:dyDescent="0.3">
      <c r="A49" s="9">
        <v>38</v>
      </c>
      <c r="B49" s="10" t="s">
        <v>62</v>
      </c>
      <c r="C49" s="16" t="s">
        <v>103</v>
      </c>
      <c r="D49" s="12">
        <v>70</v>
      </c>
      <c r="E49" s="13">
        <f t="shared" si="0"/>
        <v>42</v>
      </c>
      <c r="F49" s="12">
        <v>62.5</v>
      </c>
      <c r="G49" s="14">
        <f t="shared" si="1"/>
        <v>25</v>
      </c>
      <c r="H49" s="17">
        <f t="shared" si="2"/>
        <v>67</v>
      </c>
      <c r="I49" s="32" t="s">
        <v>19</v>
      </c>
    </row>
    <row r="50" spans="1:9" ht="55.5" customHeight="1" thickBot="1" x14ac:dyDescent="0.3">
      <c r="A50" s="9">
        <v>39</v>
      </c>
      <c r="B50" s="10" t="s">
        <v>63</v>
      </c>
      <c r="C50" s="16" t="s">
        <v>104</v>
      </c>
      <c r="D50" s="12">
        <v>73.584999999999994</v>
      </c>
      <c r="E50" s="13">
        <f t="shared" si="0"/>
        <v>44.150999999999996</v>
      </c>
      <c r="F50" s="12">
        <v>50</v>
      </c>
      <c r="G50" s="14">
        <f t="shared" si="1"/>
        <v>20</v>
      </c>
      <c r="H50" s="17">
        <f t="shared" si="2"/>
        <v>64.150999999999996</v>
      </c>
      <c r="I50" s="21" t="s">
        <v>17</v>
      </c>
    </row>
    <row r="51" spans="1:9" ht="72.75" customHeight="1" thickBot="1" x14ac:dyDescent="0.3">
      <c r="A51" s="9">
        <v>40</v>
      </c>
      <c r="B51" s="10" t="s">
        <v>64</v>
      </c>
      <c r="C51" s="16" t="s">
        <v>105</v>
      </c>
      <c r="D51" s="12">
        <v>71.376000000000005</v>
      </c>
      <c r="E51" s="13">
        <f t="shared" si="0"/>
        <v>42.825600000000001</v>
      </c>
      <c r="F51" s="12">
        <v>22.5</v>
      </c>
      <c r="G51" s="14">
        <f t="shared" si="1"/>
        <v>9</v>
      </c>
      <c r="H51" s="17">
        <f t="shared" si="2"/>
        <v>51.825600000000001</v>
      </c>
      <c r="I51" s="27" t="s">
        <v>14</v>
      </c>
    </row>
    <row r="52" spans="1:9" ht="68.25" customHeight="1" thickBot="1" x14ac:dyDescent="0.3">
      <c r="A52" s="9">
        <v>41</v>
      </c>
      <c r="B52" s="10" t="s">
        <v>65</v>
      </c>
      <c r="C52" s="16" t="s">
        <v>106</v>
      </c>
      <c r="D52" s="12">
        <v>64.39</v>
      </c>
      <c r="E52" s="13">
        <f t="shared" si="0"/>
        <v>38.634</v>
      </c>
      <c r="F52" s="12">
        <v>0</v>
      </c>
      <c r="G52" s="14">
        <f t="shared" si="1"/>
        <v>0</v>
      </c>
      <c r="H52" s="17">
        <f t="shared" si="2"/>
        <v>38.634</v>
      </c>
      <c r="I52" s="31" t="s">
        <v>15</v>
      </c>
    </row>
  </sheetData>
  <sortState xmlns:xlrd2="http://schemas.microsoft.com/office/spreadsheetml/2017/richdata2" ref="A12:I52">
    <sortCondition descending="1" ref="H11:H52"/>
  </sortState>
  <mergeCells count="9">
    <mergeCell ref="A7:I7"/>
    <mergeCell ref="A8:I8"/>
    <mergeCell ref="C10:I10"/>
    <mergeCell ref="A10:B10"/>
    <mergeCell ref="A1:I1"/>
    <mergeCell ref="A2:I2"/>
    <mergeCell ref="A3:I3"/>
    <mergeCell ref="A4:I4"/>
    <mergeCell ref="A5:I5"/>
  </mergeCells>
  <phoneticPr fontId="9" type="noConversion"/>
  <conditionalFormatting sqref="A10">
    <cfRule type="cellIs" dxfId="1" priority="7" operator="equal">
      <formula>0</formula>
    </cfRule>
  </conditionalFormatting>
  <conditionalFormatting sqref="C13:C30">
    <cfRule type="cellIs" dxfId="0" priority="1" operator="equal">
      <formula>0</formula>
    </cfRule>
  </conditionalFormatting>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 DEĞERLENDİRME SONUÇLARI</vt:lpstr>
      <vt:lpstr>'ÖN DEĞERLENDİRME SONUÇLARI'!Yazdırma_Alanı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2023-08-16T14:29:43Z</dcterms:modified>
</cp:coreProperties>
</file>