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92" windowWidth="17160" windowHeight="6408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J26" i="1"/>
  <c r="H26"/>
  <c r="F26"/>
  <c r="K26" l="1"/>
  <c r="J27"/>
  <c r="J81"/>
  <c r="J83"/>
  <c r="J25"/>
  <c r="J45"/>
  <c r="J18"/>
  <c r="J47"/>
  <c r="J65"/>
  <c r="J78"/>
  <c r="J54"/>
  <c r="J32"/>
  <c r="J20"/>
  <c r="J9"/>
  <c r="J48"/>
  <c r="J42"/>
  <c r="J64"/>
  <c r="J62"/>
  <c r="J33"/>
  <c r="J75"/>
  <c r="J10"/>
  <c r="J29"/>
  <c r="J74"/>
  <c r="J52"/>
  <c r="J37"/>
  <c r="J15"/>
  <c r="J23"/>
  <c r="J50"/>
  <c r="J36"/>
  <c r="J63"/>
  <c r="J31"/>
  <c r="J69"/>
  <c r="J28"/>
  <c r="J82"/>
  <c r="J84"/>
  <c r="J16"/>
  <c r="J55"/>
  <c r="J72"/>
  <c r="J86"/>
  <c r="J85"/>
  <c r="J53"/>
  <c r="J59"/>
  <c r="J41"/>
  <c r="J49"/>
  <c r="J14"/>
  <c r="J51"/>
  <c r="J17"/>
  <c r="J38"/>
  <c r="J56"/>
  <c r="J43"/>
  <c r="J70"/>
  <c r="J12"/>
  <c r="J24"/>
  <c r="J79"/>
  <c r="J80"/>
  <c r="J58"/>
  <c r="J40"/>
  <c r="J46"/>
  <c r="J19"/>
  <c r="J57"/>
  <c r="J30"/>
  <c r="J21"/>
  <c r="J34"/>
  <c r="J67"/>
  <c r="J73"/>
  <c r="J13"/>
  <c r="J39"/>
  <c r="J76"/>
  <c r="J61"/>
  <c r="J22"/>
  <c r="J77"/>
  <c r="J44"/>
  <c r="J11"/>
  <c r="J60"/>
  <c r="J71"/>
  <c r="J35"/>
  <c r="J66"/>
  <c r="J68"/>
  <c r="H68"/>
  <c r="H27"/>
  <c r="H81"/>
  <c r="H83"/>
  <c r="H25"/>
  <c r="H45"/>
  <c r="H18"/>
  <c r="H47"/>
  <c r="H65"/>
  <c r="H78"/>
  <c r="H54"/>
  <c r="H32"/>
  <c r="H20"/>
  <c r="H9"/>
  <c r="H48"/>
  <c r="H42"/>
  <c r="H64"/>
  <c r="H62"/>
  <c r="H33"/>
  <c r="H75"/>
  <c r="H10"/>
  <c r="H29"/>
  <c r="H74"/>
  <c r="H52"/>
  <c r="H37"/>
  <c r="H15"/>
  <c r="H23"/>
  <c r="H50"/>
  <c r="H36"/>
  <c r="H63"/>
  <c r="H31"/>
  <c r="H69"/>
  <c r="H28"/>
  <c r="H82"/>
  <c r="H84"/>
  <c r="H16"/>
  <c r="H55"/>
  <c r="H72"/>
  <c r="H86"/>
  <c r="H85"/>
  <c r="H53"/>
  <c r="H59"/>
  <c r="H41"/>
  <c r="H49"/>
  <c r="H14"/>
  <c r="H51"/>
  <c r="H17"/>
  <c r="H38"/>
  <c r="H56"/>
  <c r="H43"/>
  <c r="H70"/>
  <c r="H12"/>
  <c r="H24"/>
  <c r="H79"/>
  <c r="H80"/>
  <c r="H58"/>
  <c r="H40"/>
  <c r="H46"/>
  <c r="H19"/>
  <c r="H57"/>
  <c r="H30"/>
  <c r="H21"/>
  <c r="H34"/>
  <c r="H67"/>
  <c r="H73"/>
  <c r="H13"/>
  <c r="H39"/>
  <c r="H76"/>
  <c r="H61"/>
  <c r="H22"/>
  <c r="H77"/>
  <c r="H44"/>
  <c r="H11"/>
  <c r="H60"/>
  <c r="H71"/>
  <c r="H35"/>
  <c r="H66"/>
  <c r="F68"/>
  <c r="F27"/>
  <c r="F81"/>
  <c r="F83"/>
  <c r="F25"/>
  <c r="F45"/>
  <c r="F18"/>
  <c r="F47"/>
  <c r="F65"/>
  <c r="F78"/>
  <c r="F54"/>
  <c r="F32"/>
  <c r="F20"/>
  <c r="F9"/>
  <c r="F48"/>
  <c r="F42"/>
  <c r="F64"/>
  <c r="F62"/>
  <c r="F33"/>
  <c r="F75"/>
  <c r="F10"/>
  <c r="F29"/>
  <c r="F74"/>
  <c r="F52"/>
  <c r="F37"/>
  <c r="F15"/>
  <c r="F23"/>
  <c r="F50"/>
  <c r="F36"/>
  <c r="F63"/>
  <c r="F31"/>
  <c r="F69"/>
  <c r="F28"/>
  <c r="F82"/>
  <c r="F84"/>
  <c r="F16"/>
  <c r="F55"/>
  <c r="F72"/>
  <c r="F86"/>
  <c r="F85"/>
  <c r="F53"/>
  <c r="F59"/>
  <c r="F41"/>
  <c r="F49"/>
  <c r="F14"/>
  <c r="F51"/>
  <c r="F17"/>
  <c r="F38"/>
  <c r="F56"/>
  <c r="F43"/>
  <c r="F70"/>
  <c r="F12"/>
  <c r="F24"/>
  <c r="F79"/>
  <c r="F80"/>
  <c r="F58"/>
  <c r="F40"/>
  <c r="F46"/>
  <c r="F19"/>
  <c r="F57"/>
  <c r="F30"/>
  <c r="F21"/>
  <c r="F34"/>
  <c r="F67"/>
  <c r="F73"/>
  <c r="F13"/>
  <c r="F39"/>
  <c r="F76"/>
  <c r="F61"/>
  <c r="F22"/>
  <c r="F77"/>
  <c r="F44"/>
  <c r="F11"/>
  <c r="F60"/>
  <c r="F71"/>
  <c r="F35"/>
  <c r="F66"/>
  <c r="K68" l="1"/>
  <c r="K60"/>
  <c r="K22"/>
  <c r="K13"/>
  <c r="K21"/>
  <c r="K46"/>
  <c r="K79"/>
  <c r="K43"/>
  <c r="K51"/>
  <c r="K59"/>
  <c r="K72"/>
  <c r="K82"/>
  <c r="K63"/>
  <c r="K15"/>
  <c r="K29"/>
  <c r="K62"/>
  <c r="K9"/>
  <c r="K78"/>
  <c r="K45"/>
  <c r="K27"/>
  <c r="K71"/>
  <c r="K77"/>
  <c r="K66"/>
  <c r="K11"/>
  <c r="K61"/>
  <c r="K73"/>
  <c r="K30"/>
  <c r="K40"/>
  <c r="K24"/>
  <c r="K56"/>
  <c r="K14"/>
  <c r="K53"/>
  <c r="K55"/>
  <c r="K28"/>
  <c r="K36"/>
  <c r="K37"/>
  <c r="K10"/>
  <c r="K64"/>
  <c r="K20"/>
  <c r="K65"/>
  <c r="K25"/>
  <c r="K35"/>
  <c r="K44"/>
  <c r="K76"/>
  <c r="K67"/>
  <c r="K57"/>
  <c r="K58"/>
  <c r="K12"/>
  <c r="K38"/>
  <c r="K49"/>
  <c r="K85"/>
  <c r="K16"/>
  <c r="K69"/>
  <c r="K50"/>
  <c r="K52"/>
  <c r="K75"/>
  <c r="K42"/>
  <c r="K32"/>
  <c r="K47"/>
  <c r="K83"/>
  <c r="K39"/>
  <c r="K34"/>
  <c r="K19"/>
  <c r="K80"/>
  <c r="K70"/>
  <c r="K17"/>
  <c r="K41"/>
  <c r="K86"/>
  <c r="K84"/>
  <c r="K31"/>
  <c r="K23"/>
  <c r="K74"/>
  <c r="K33"/>
  <c r="K48"/>
  <c r="K54"/>
  <c r="K18"/>
  <c r="K81"/>
</calcChain>
</file>

<file path=xl/sharedStrings.xml><?xml version="1.0" encoding="utf-8"?>
<sst xmlns="http://schemas.openxmlformats.org/spreadsheetml/2006/main" count="344" uniqueCount="183">
  <si>
    <t>T.C.
NAMIK KEMAL ÜNİVERSİTESİ
SOSYAL BİLİMLER ENSTİTÜSÜ MÜDÜRLÜĞÜ</t>
  </si>
  <si>
    <t>JURİ DEĞERLENDİRME TUTANAĞI SAĞLIK YÖNETİMİ (TEZLİ)</t>
  </si>
  <si>
    <t>SIRA NO</t>
  </si>
  <si>
    <t xml:space="preserve">ADI </t>
  </si>
  <si>
    <t>SOYADI</t>
  </si>
  <si>
    <t>ANABİLİM DALI</t>
  </si>
  <si>
    <t>ALES</t>
  </si>
  <si>
    <t>LİSANS</t>
  </si>
  <si>
    <t>MÜLAKAT</t>
  </si>
  <si>
    <t>BAŞARI</t>
  </si>
  <si>
    <t>PUAN</t>
  </si>
  <si>
    <t>%</t>
  </si>
  <si>
    <t>SONUÇ</t>
  </si>
  <si>
    <t>GÖNÜL</t>
  </si>
  <si>
    <t>ÇOLAK</t>
  </si>
  <si>
    <t>FIRAT</t>
  </si>
  <si>
    <t>ÖNER</t>
  </si>
  <si>
    <t>TAHİR</t>
  </si>
  <si>
    <t>TUNCAY</t>
  </si>
  <si>
    <t>İBRAHİM</t>
  </si>
  <si>
    <t>GÜL</t>
  </si>
  <si>
    <t>HİLAL</t>
  </si>
  <si>
    <t>ALTUN</t>
  </si>
  <si>
    <t>TANJU</t>
  </si>
  <si>
    <t>KUŞDİL</t>
  </si>
  <si>
    <t>ERTUĞRUL</t>
  </si>
  <si>
    <t>KIRMIZITAŞ</t>
  </si>
  <si>
    <t>ERDİ</t>
  </si>
  <si>
    <t>ÇAMLI</t>
  </si>
  <si>
    <t>NEBAHAT</t>
  </si>
  <si>
    <t>DEMİRKOL</t>
  </si>
  <si>
    <t>ATAKAN</t>
  </si>
  <si>
    <t>DOLUGÜN</t>
  </si>
  <si>
    <t>NEVİN</t>
  </si>
  <si>
    <t>YAVER</t>
  </si>
  <si>
    <t>CEYDA</t>
  </si>
  <si>
    <t>AKMAN</t>
  </si>
  <si>
    <t>UĞUR</t>
  </si>
  <si>
    <t>ULUSOY</t>
  </si>
  <si>
    <t>AYÇA</t>
  </si>
  <si>
    <t>DOĞRU</t>
  </si>
  <si>
    <t>EMEL</t>
  </si>
  <si>
    <t>ÖZGÖR</t>
  </si>
  <si>
    <t>HASAN</t>
  </si>
  <si>
    <t>ÖZTÜRK</t>
  </si>
  <si>
    <t>MUHAMMET</t>
  </si>
  <si>
    <t>YILDIRIM</t>
  </si>
  <si>
    <t>ASLIHAN</t>
  </si>
  <si>
    <t>ŞAHSİ</t>
  </si>
  <si>
    <t>MUSA</t>
  </si>
  <si>
    <t>ULUGANA</t>
  </si>
  <si>
    <t>GÜNAY</t>
  </si>
  <si>
    <t>VATANSEVER</t>
  </si>
  <si>
    <t>ERDEM</t>
  </si>
  <si>
    <t>AKER</t>
  </si>
  <si>
    <t>YİĞİT</t>
  </si>
  <si>
    <t>DEMİRCİ</t>
  </si>
  <si>
    <t>ÇAĞATAY</t>
  </si>
  <si>
    <t>EMEKSİZ</t>
  </si>
  <si>
    <t>TUBA</t>
  </si>
  <si>
    <t>AKKAVAK</t>
  </si>
  <si>
    <t>HASAN HÜSEYİN</t>
  </si>
  <si>
    <t>EKİNCİ</t>
  </si>
  <si>
    <t>EMRE</t>
  </si>
  <si>
    <t>İPEKÇİ</t>
  </si>
  <si>
    <t>CÜNEYT FIRAT</t>
  </si>
  <si>
    <t>AKGÜN</t>
  </si>
  <si>
    <t>MERVE</t>
  </si>
  <si>
    <t>KANAT</t>
  </si>
  <si>
    <t>TOMRİS GİZEM</t>
  </si>
  <si>
    <t>ÇOKGEZER</t>
  </si>
  <si>
    <t>CENGİZPEKER</t>
  </si>
  <si>
    <t>BAHAR</t>
  </si>
  <si>
    <t>GÖRGÜN</t>
  </si>
  <si>
    <t>MEHMET ALİ</t>
  </si>
  <si>
    <t>ERBAY</t>
  </si>
  <si>
    <t>ALİ</t>
  </si>
  <si>
    <t>RUKİYE</t>
  </si>
  <si>
    <t>AKDAĞ</t>
  </si>
  <si>
    <t>YALÇIN</t>
  </si>
  <si>
    <t>TEMELER</t>
  </si>
  <si>
    <t>GÜLSEM</t>
  </si>
  <si>
    <t>ERDOĞAN</t>
  </si>
  <si>
    <t>ÇİSEM</t>
  </si>
  <si>
    <t>BÜYÜKKAYA</t>
  </si>
  <si>
    <t>MEHMET HAŞEM</t>
  </si>
  <si>
    <t>KAÇMAZ</t>
  </si>
  <si>
    <t>PINAR</t>
  </si>
  <si>
    <t>DEMİRLİ</t>
  </si>
  <si>
    <t>SABNAM</t>
  </si>
  <si>
    <t>YUZBASİYEVA</t>
  </si>
  <si>
    <t>SEMİH</t>
  </si>
  <si>
    <t>ARI</t>
  </si>
  <si>
    <t>ZEHRA</t>
  </si>
  <si>
    <t>SARIKAYA</t>
  </si>
  <si>
    <t>AYŞENUR</t>
  </si>
  <si>
    <t>AYHAN</t>
  </si>
  <si>
    <t>HALİL</t>
  </si>
  <si>
    <t>DEMİR</t>
  </si>
  <si>
    <t>SELAMİ</t>
  </si>
  <si>
    <t>ÖZKUL</t>
  </si>
  <si>
    <t>NUR</t>
  </si>
  <si>
    <t>EREN</t>
  </si>
  <si>
    <t>AYNUR</t>
  </si>
  <si>
    <t>GÜNDOĞDU</t>
  </si>
  <si>
    <t>SEBAHAT</t>
  </si>
  <si>
    <t>BAĞRIYANIK</t>
  </si>
  <si>
    <t>MUSTAFA</t>
  </si>
  <si>
    <t>YÜKSELER</t>
  </si>
  <si>
    <t>BERHAT</t>
  </si>
  <si>
    <t>CAN</t>
  </si>
  <si>
    <t>AYŞE</t>
  </si>
  <si>
    <t>OKAN</t>
  </si>
  <si>
    <t>GÖLÜKCÜ</t>
  </si>
  <si>
    <t>TOLGA</t>
  </si>
  <si>
    <t>ATASEVER</t>
  </si>
  <si>
    <t>ÖMER KÜRŞAT</t>
  </si>
  <si>
    <t>KOÇYİĞİT</t>
  </si>
  <si>
    <t>AYVAT</t>
  </si>
  <si>
    <t>SAKİNE</t>
  </si>
  <si>
    <t>ŞAKAR</t>
  </si>
  <si>
    <t>MURAT</t>
  </si>
  <si>
    <t>SUNKUR</t>
  </si>
  <si>
    <t>DUYGU</t>
  </si>
  <si>
    <t>KARA</t>
  </si>
  <si>
    <t>RAFET ERDEM</t>
  </si>
  <si>
    <t>GÜÇYENER</t>
  </si>
  <si>
    <t>MEHMET SERDAR</t>
  </si>
  <si>
    <t>SAYGILI</t>
  </si>
  <si>
    <t>ALİ KEMAL</t>
  </si>
  <si>
    <t>MİÇOOĞULLARI</t>
  </si>
  <si>
    <t>ELÇİN</t>
  </si>
  <si>
    <t>GÜLBAHÇE</t>
  </si>
  <si>
    <t>ÖZSARIKAYA</t>
  </si>
  <si>
    <t>BATIKAN</t>
  </si>
  <si>
    <t>OCAK</t>
  </si>
  <si>
    <t>SAMİ</t>
  </si>
  <si>
    <t>SEYHAN</t>
  </si>
  <si>
    <t>ÇINAR</t>
  </si>
  <si>
    <t>İPEK MERVE</t>
  </si>
  <si>
    <t>MALAK</t>
  </si>
  <si>
    <t>FERDİ</t>
  </si>
  <si>
    <t>AYDIN</t>
  </si>
  <si>
    <t>MESUT</t>
  </si>
  <si>
    <t>NAS</t>
  </si>
  <si>
    <t>ADEM</t>
  </si>
  <si>
    <t>BİLGİN</t>
  </si>
  <si>
    <t>ULAŞ</t>
  </si>
  <si>
    <t>ERCEYLAN</t>
  </si>
  <si>
    <t>CEMRE</t>
  </si>
  <si>
    <t>UYANIK</t>
  </si>
  <si>
    <t>GAYE</t>
  </si>
  <si>
    <t>PEKYALÇIN</t>
  </si>
  <si>
    <t>GÜVENÇ</t>
  </si>
  <si>
    <t>GÜNEŞ</t>
  </si>
  <si>
    <t>YASİN</t>
  </si>
  <si>
    <t>YILMAZ</t>
  </si>
  <si>
    <t>SARI</t>
  </si>
  <si>
    <t>ERDEN</t>
  </si>
  <si>
    <t>KILIÇ</t>
  </si>
  <si>
    <t>SAĞLIK YÖNETİMİ</t>
  </si>
  <si>
    <t>0</t>
  </si>
  <si>
    <t>65</t>
  </si>
  <si>
    <t>66</t>
  </si>
  <si>
    <t>63</t>
  </si>
  <si>
    <t>82</t>
  </si>
  <si>
    <t>77</t>
  </si>
  <si>
    <t>79</t>
  </si>
  <si>
    <t>Doç.Dr. Dumrul GÜLEN</t>
  </si>
  <si>
    <t>Yrd.Doç.Dr.Ertuğrul Üstün GEYİK</t>
  </si>
  <si>
    <t>Başkan</t>
  </si>
  <si>
    <t>Üye</t>
  </si>
  <si>
    <t>Doç.Dr. Durmuş Çağrı YILDIRIM</t>
  </si>
  <si>
    <t>Başarılı</t>
  </si>
  <si>
    <t>Yedek 1</t>
  </si>
  <si>
    <t>Yedek 2</t>
  </si>
  <si>
    <t>Yedek 3</t>
  </si>
  <si>
    <t>Yedek 4</t>
  </si>
  <si>
    <t>Yedek 5</t>
  </si>
  <si>
    <t>Yedek 6</t>
  </si>
  <si>
    <t>Yedek 7</t>
  </si>
  <si>
    <t>Başarısız</t>
  </si>
  <si>
    <t>2016-2017 EĞİTİM – ÖĞRETİM YILI GÜZ YARIYILI YÜKSEK LİSANS MÜLAKAT SINAVI SONUÇLARI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</si>
</sst>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</font>
    <font>
      <b/>
      <sz val="9"/>
      <color theme="1"/>
      <name val="Cambria"/>
      <family val="1"/>
      <charset val="162"/>
    </font>
    <font>
      <b/>
      <sz val="9"/>
      <color theme="1"/>
      <name val="Cambria"/>
      <family val="1"/>
      <charset val="162"/>
      <scheme val="maj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7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B6" sqref="B6:B8"/>
    </sheetView>
  </sheetViews>
  <sheetFormatPr defaultRowHeight="14.4"/>
  <cols>
    <col min="1" max="1" width="9.109375" style="4"/>
    <col min="2" max="2" width="18.33203125" style="4" bestFit="1" customWidth="1"/>
    <col min="3" max="3" width="11.44140625" style="4" customWidth="1"/>
    <col min="4" max="4" width="14.109375" style="4" bestFit="1" customWidth="1"/>
    <col min="8" max="11" width="9.109375" style="4"/>
  </cols>
  <sheetData>
    <row r="1" spans="1:12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>
      <c r="A4" s="1"/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>
      <c r="A5" s="1"/>
      <c r="B5" s="31" t="s">
        <v>182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>
      <c r="A6" s="33" t="s">
        <v>2</v>
      </c>
      <c r="B6" s="36" t="s">
        <v>3</v>
      </c>
      <c r="C6" s="36" t="s">
        <v>4</v>
      </c>
      <c r="D6" s="33" t="s">
        <v>5</v>
      </c>
      <c r="E6" s="37" t="s">
        <v>6</v>
      </c>
      <c r="F6" s="38"/>
      <c r="G6" s="37" t="s">
        <v>7</v>
      </c>
      <c r="H6" s="38"/>
      <c r="I6" s="37" t="s">
        <v>8</v>
      </c>
      <c r="J6" s="38"/>
      <c r="K6" s="37" t="s">
        <v>9</v>
      </c>
      <c r="L6" s="38"/>
    </row>
    <row r="7" spans="1:12">
      <c r="A7" s="34"/>
      <c r="B7" s="34"/>
      <c r="C7" s="34"/>
      <c r="D7" s="34"/>
      <c r="E7" s="33" t="s">
        <v>10</v>
      </c>
      <c r="F7" s="2" t="s">
        <v>11</v>
      </c>
      <c r="G7" s="33" t="s">
        <v>10</v>
      </c>
      <c r="H7" s="2" t="s">
        <v>11</v>
      </c>
      <c r="I7" s="33" t="s">
        <v>10</v>
      </c>
      <c r="J7" s="2" t="s">
        <v>11</v>
      </c>
      <c r="K7" s="33" t="s">
        <v>10</v>
      </c>
      <c r="L7" s="33" t="s">
        <v>12</v>
      </c>
    </row>
    <row r="8" spans="1:12">
      <c r="A8" s="35"/>
      <c r="B8" s="35"/>
      <c r="C8" s="35"/>
      <c r="D8" s="35"/>
      <c r="E8" s="35"/>
      <c r="F8" s="2">
        <v>50</v>
      </c>
      <c r="G8" s="35"/>
      <c r="H8" s="2">
        <v>10</v>
      </c>
      <c r="I8" s="35"/>
      <c r="J8" s="2">
        <v>40</v>
      </c>
      <c r="K8" s="35"/>
      <c r="L8" s="35"/>
    </row>
    <row r="9" spans="1:12">
      <c r="A9" s="11">
        <v>1</v>
      </c>
      <c r="B9" s="28" t="s">
        <v>41</v>
      </c>
      <c r="C9" s="28" t="s">
        <v>42</v>
      </c>
      <c r="D9" s="12" t="s">
        <v>160</v>
      </c>
      <c r="E9" s="13">
        <v>77.989999999999995</v>
      </c>
      <c r="F9" s="13">
        <f t="shared" ref="F9:F25" si="0">E9*0.5</f>
        <v>38.994999999999997</v>
      </c>
      <c r="G9" s="14">
        <v>68.5</v>
      </c>
      <c r="H9" s="15">
        <f t="shared" ref="H9:H25" si="1">0.1*G9</f>
        <v>6.8500000000000005</v>
      </c>
      <c r="I9" s="15">
        <v>75</v>
      </c>
      <c r="J9" s="15">
        <f t="shared" ref="J9:J25" si="2">0.4*I9</f>
        <v>30</v>
      </c>
      <c r="K9" s="15">
        <f t="shared" ref="K9:K25" si="3">J9+H9+F9</f>
        <v>75.844999999999999</v>
      </c>
      <c r="L9" s="16" t="s">
        <v>173</v>
      </c>
    </row>
    <row r="10" spans="1:12">
      <c r="A10" s="11">
        <v>2</v>
      </c>
      <c r="B10" s="28" t="s">
        <v>55</v>
      </c>
      <c r="C10" s="28" t="s">
        <v>56</v>
      </c>
      <c r="D10" s="12" t="s">
        <v>160</v>
      </c>
      <c r="E10" s="13">
        <v>75.028999999999996</v>
      </c>
      <c r="F10" s="13">
        <f t="shared" si="0"/>
        <v>37.514499999999998</v>
      </c>
      <c r="G10" s="14">
        <v>79.23</v>
      </c>
      <c r="H10" s="15">
        <f t="shared" si="1"/>
        <v>7.9230000000000009</v>
      </c>
      <c r="I10" s="15">
        <v>70</v>
      </c>
      <c r="J10" s="15">
        <f t="shared" si="2"/>
        <v>28</v>
      </c>
      <c r="K10" s="15">
        <f t="shared" si="3"/>
        <v>73.4375</v>
      </c>
      <c r="L10" s="16" t="s">
        <v>173</v>
      </c>
    </row>
    <row r="11" spans="1:12">
      <c r="A11" s="11">
        <v>3</v>
      </c>
      <c r="B11" s="28" t="s">
        <v>153</v>
      </c>
      <c r="C11" s="28" t="s">
        <v>154</v>
      </c>
      <c r="D11" s="12" t="s">
        <v>160</v>
      </c>
      <c r="E11" s="13">
        <v>59.767000000000003</v>
      </c>
      <c r="F11" s="13">
        <f t="shared" si="0"/>
        <v>29.883500000000002</v>
      </c>
      <c r="G11" s="14">
        <v>80.16</v>
      </c>
      <c r="H11" s="15">
        <f t="shared" si="1"/>
        <v>8.016</v>
      </c>
      <c r="I11" s="15">
        <v>85</v>
      </c>
      <c r="J11" s="15">
        <f t="shared" si="2"/>
        <v>34</v>
      </c>
      <c r="K11" s="15">
        <f t="shared" si="3"/>
        <v>71.899500000000003</v>
      </c>
      <c r="L11" s="16" t="s">
        <v>173</v>
      </c>
    </row>
    <row r="12" spans="1:12">
      <c r="A12" s="11">
        <v>4</v>
      </c>
      <c r="B12" s="28" t="s">
        <v>114</v>
      </c>
      <c r="C12" s="28" t="s">
        <v>115</v>
      </c>
      <c r="D12" s="12" t="s">
        <v>160</v>
      </c>
      <c r="E12" s="13">
        <v>65.98</v>
      </c>
      <c r="F12" s="13">
        <f t="shared" si="0"/>
        <v>32.99</v>
      </c>
      <c r="G12" s="14">
        <v>65.33</v>
      </c>
      <c r="H12" s="15">
        <f t="shared" si="1"/>
        <v>6.5330000000000004</v>
      </c>
      <c r="I12" s="15">
        <v>80</v>
      </c>
      <c r="J12" s="15">
        <f t="shared" si="2"/>
        <v>32</v>
      </c>
      <c r="K12" s="15">
        <f t="shared" si="3"/>
        <v>71.522999999999996</v>
      </c>
      <c r="L12" s="16" t="s">
        <v>173</v>
      </c>
    </row>
    <row r="13" spans="1:12">
      <c r="A13" s="11">
        <v>5</v>
      </c>
      <c r="B13" s="28" t="s">
        <v>139</v>
      </c>
      <c r="C13" s="28" t="s">
        <v>140</v>
      </c>
      <c r="D13" s="12" t="s">
        <v>160</v>
      </c>
      <c r="E13" s="13">
        <v>60.951999999999998</v>
      </c>
      <c r="F13" s="13">
        <f t="shared" si="0"/>
        <v>30.475999999999999</v>
      </c>
      <c r="G13" s="14">
        <v>89.03</v>
      </c>
      <c r="H13" s="15">
        <f t="shared" si="1"/>
        <v>8.9030000000000005</v>
      </c>
      <c r="I13" s="15">
        <v>80</v>
      </c>
      <c r="J13" s="15">
        <f t="shared" si="2"/>
        <v>32</v>
      </c>
      <c r="K13" s="15">
        <f t="shared" si="3"/>
        <v>71.378999999999991</v>
      </c>
      <c r="L13" s="16" t="s">
        <v>173</v>
      </c>
    </row>
    <row r="14" spans="1:12">
      <c r="A14" s="11">
        <v>6</v>
      </c>
      <c r="B14" s="28" t="s">
        <v>101</v>
      </c>
      <c r="C14" s="28" t="s">
        <v>102</v>
      </c>
      <c r="D14" s="12" t="s">
        <v>160</v>
      </c>
      <c r="E14" s="13">
        <v>65.831999999999994</v>
      </c>
      <c r="F14" s="13">
        <f t="shared" si="0"/>
        <v>32.915999999999997</v>
      </c>
      <c r="G14" s="14">
        <v>75.260000000000005</v>
      </c>
      <c r="H14" s="15">
        <f t="shared" si="1"/>
        <v>7.5260000000000007</v>
      </c>
      <c r="I14" s="15">
        <v>75</v>
      </c>
      <c r="J14" s="15">
        <f t="shared" si="2"/>
        <v>30</v>
      </c>
      <c r="K14" s="15">
        <f t="shared" si="3"/>
        <v>70.442000000000007</v>
      </c>
      <c r="L14" s="16" t="s">
        <v>173</v>
      </c>
    </row>
    <row r="15" spans="1:12">
      <c r="A15" s="11">
        <v>7</v>
      </c>
      <c r="B15" s="28" t="s">
        <v>65</v>
      </c>
      <c r="C15" s="28" t="s">
        <v>66</v>
      </c>
      <c r="D15" s="12" t="s">
        <v>160</v>
      </c>
      <c r="E15" s="13">
        <v>58.515000000000001</v>
      </c>
      <c r="F15" s="13">
        <f t="shared" si="0"/>
        <v>29.2575</v>
      </c>
      <c r="G15" s="14">
        <v>67.099999999999994</v>
      </c>
      <c r="H15" s="15">
        <f t="shared" si="1"/>
        <v>6.71</v>
      </c>
      <c r="I15" s="15">
        <v>85</v>
      </c>
      <c r="J15" s="15">
        <f t="shared" si="2"/>
        <v>34</v>
      </c>
      <c r="K15" s="15">
        <f t="shared" si="3"/>
        <v>69.967500000000001</v>
      </c>
      <c r="L15" s="16" t="s">
        <v>173</v>
      </c>
    </row>
    <row r="16" spans="1:12">
      <c r="A16" s="11">
        <v>8</v>
      </c>
      <c r="B16" s="28" t="s">
        <v>83</v>
      </c>
      <c r="C16" s="28" t="s">
        <v>84</v>
      </c>
      <c r="D16" s="12" t="s">
        <v>160</v>
      </c>
      <c r="E16" s="13">
        <v>62.463999999999999</v>
      </c>
      <c r="F16" s="13">
        <f t="shared" si="0"/>
        <v>31.231999999999999</v>
      </c>
      <c r="G16" s="14">
        <v>82.5</v>
      </c>
      <c r="H16" s="15">
        <f t="shared" si="1"/>
        <v>8.25</v>
      </c>
      <c r="I16" s="15">
        <v>75</v>
      </c>
      <c r="J16" s="15">
        <f t="shared" si="2"/>
        <v>30</v>
      </c>
      <c r="K16" s="15">
        <f t="shared" si="3"/>
        <v>69.481999999999999</v>
      </c>
      <c r="L16" s="16" t="s">
        <v>173</v>
      </c>
    </row>
    <row r="17" spans="1:12">
      <c r="A17" s="11">
        <v>9</v>
      </c>
      <c r="B17" s="28" t="s">
        <v>105</v>
      </c>
      <c r="C17" s="28" t="s">
        <v>106</v>
      </c>
      <c r="D17" s="12" t="s">
        <v>160</v>
      </c>
      <c r="E17" s="13">
        <v>61.195</v>
      </c>
      <c r="F17" s="13">
        <f t="shared" si="0"/>
        <v>30.5975</v>
      </c>
      <c r="G17" s="14">
        <v>65.930000000000007</v>
      </c>
      <c r="H17" s="15">
        <f t="shared" si="1"/>
        <v>6.5930000000000009</v>
      </c>
      <c r="I17" s="15">
        <v>80</v>
      </c>
      <c r="J17" s="15">
        <f t="shared" si="2"/>
        <v>32</v>
      </c>
      <c r="K17" s="15">
        <f t="shared" si="3"/>
        <v>69.1905</v>
      </c>
      <c r="L17" s="16" t="s">
        <v>173</v>
      </c>
    </row>
    <row r="18" spans="1:12">
      <c r="A18" s="11">
        <v>10</v>
      </c>
      <c r="B18" s="28" t="s">
        <v>27</v>
      </c>
      <c r="C18" s="28" t="s">
        <v>28</v>
      </c>
      <c r="D18" s="12" t="s">
        <v>160</v>
      </c>
      <c r="E18" s="13">
        <v>56.399000000000001</v>
      </c>
      <c r="F18" s="13">
        <f t="shared" si="0"/>
        <v>28.1995</v>
      </c>
      <c r="G18" s="14">
        <v>69.2</v>
      </c>
      <c r="H18" s="15">
        <f t="shared" si="1"/>
        <v>6.9200000000000008</v>
      </c>
      <c r="I18" s="15">
        <v>85</v>
      </c>
      <c r="J18" s="15">
        <f t="shared" si="2"/>
        <v>34</v>
      </c>
      <c r="K18" s="15">
        <f t="shared" si="3"/>
        <v>69.119500000000002</v>
      </c>
      <c r="L18" s="16" t="s">
        <v>173</v>
      </c>
    </row>
    <row r="19" spans="1:12">
      <c r="A19" s="11">
        <v>11</v>
      </c>
      <c r="B19" s="28" t="s">
        <v>127</v>
      </c>
      <c r="C19" s="28" t="s">
        <v>128</v>
      </c>
      <c r="D19" s="12" t="s">
        <v>160</v>
      </c>
      <c r="E19" s="13">
        <v>61.402999999999999</v>
      </c>
      <c r="F19" s="13">
        <f t="shared" si="0"/>
        <v>30.701499999999999</v>
      </c>
      <c r="G19" s="14">
        <v>63.13</v>
      </c>
      <c r="H19" s="15">
        <f t="shared" si="1"/>
        <v>6.3130000000000006</v>
      </c>
      <c r="I19" s="15">
        <v>80</v>
      </c>
      <c r="J19" s="15">
        <f t="shared" si="2"/>
        <v>32</v>
      </c>
      <c r="K19" s="15">
        <f t="shared" si="3"/>
        <v>69.014499999999998</v>
      </c>
      <c r="L19" s="16" t="s">
        <v>173</v>
      </c>
    </row>
    <row r="20" spans="1:12">
      <c r="A20" s="11">
        <v>12</v>
      </c>
      <c r="B20" s="28" t="s">
        <v>39</v>
      </c>
      <c r="C20" s="28" t="s">
        <v>40</v>
      </c>
      <c r="D20" s="12" t="s">
        <v>160</v>
      </c>
      <c r="E20" s="13">
        <v>63.649000000000001</v>
      </c>
      <c r="F20" s="13">
        <f t="shared" si="0"/>
        <v>31.8245</v>
      </c>
      <c r="G20" s="14">
        <v>70.599999999999994</v>
      </c>
      <c r="H20" s="15">
        <f t="shared" si="1"/>
        <v>7.06</v>
      </c>
      <c r="I20" s="15">
        <v>75</v>
      </c>
      <c r="J20" s="15">
        <f t="shared" si="2"/>
        <v>30</v>
      </c>
      <c r="K20" s="15">
        <f t="shared" si="3"/>
        <v>68.884500000000003</v>
      </c>
      <c r="L20" s="16" t="s">
        <v>173</v>
      </c>
    </row>
    <row r="21" spans="1:12">
      <c r="A21" s="17">
        <v>13</v>
      </c>
      <c r="B21" s="29" t="s">
        <v>67</v>
      </c>
      <c r="C21" s="29" t="s">
        <v>133</v>
      </c>
      <c r="D21" s="19" t="s">
        <v>160</v>
      </c>
      <c r="E21" s="20">
        <v>61.834000000000003</v>
      </c>
      <c r="F21" s="20">
        <f t="shared" si="0"/>
        <v>30.917000000000002</v>
      </c>
      <c r="G21" s="21">
        <v>77.83</v>
      </c>
      <c r="H21" s="22">
        <f t="shared" si="1"/>
        <v>7.7830000000000004</v>
      </c>
      <c r="I21" s="22">
        <v>75</v>
      </c>
      <c r="J21" s="22">
        <f t="shared" si="2"/>
        <v>30</v>
      </c>
      <c r="K21" s="22">
        <f t="shared" si="3"/>
        <v>68.7</v>
      </c>
      <c r="L21" s="23" t="s">
        <v>174</v>
      </c>
    </row>
    <row r="22" spans="1:12">
      <c r="A22" s="17">
        <v>14</v>
      </c>
      <c r="B22" s="29" t="s">
        <v>147</v>
      </c>
      <c r="C22" s="29" t="s">
        <v>148</v>
      </c>
      <c r="D22" s="19" t="s">
        <v>160</v>
      </c>
      <c r="E22" s="20">
        <v>60.231000000000002</v>
      </c>
      <c r="F22" s="20">
        <f t="shared" si="0"/>
        <v>30.115500000000001</v>
      </c>
      <c r="G22" s="21">
        <v>61.5</v>
      </c>
      <c r="H22" s="22">
        <f t="shared" si="1"/>
        <v>6.15</v>
      </c>
      <c r="I22" s="22">
        <v>80</v>
      </c>
      <c r="J22" s="22">
        <f t="shared" si="2"/>
        <v>32</v>
      </c>
      <c r="K22" s="22">
        <f t="shared" si="3"/>
        <v>68.265500000000003</v>
      </c>
      <c r="L22" s="23" t="s">
        <v>175</v>
      </c>
    </row>
    <row r="23" spans="1:12">
      <c r="A23" s="17">
        <v>15</v>
      </c>
      <c r="B23" s="29" t="s">
        <v>67</v>
      </c>
      <c r="C23" s="29" t="s">
        <v>68</v>
      </c>
      <c r="D23" s="19" t="s">
        <v>160</v>
      </c>
      <c r="E23" s="20">
        <v>76.245000000000005</v>
      </c>
      <c r="F23" s="20">
        <f t="shared" si="0"/>
        <v>38.122500000000002</v>
      </c>
      <c r="G23" s="21">
        <v>78.53</v>
      </c>
      <c r="H23" s="22">
        <f t="shared" si="1"/>
        <v>7.8530000000000006</v>
      </c>
      <c r="I23" s="22">
        <v>55</v>
      </c>
      <c r="J23" s="22">
        <f t="shared" si="2"/>
        <v>22</v>
      </c>
      <c r="K23" s="22">
        <f t="shared" si="3"/>
        <v>67.975500000000011</v>
      </c>
      <c r="L23" s="23" t="s">
        <v>176</v>
      </c>
    </row>
    <row r="24" spans="1:12">
      <c r="A24" s="17">
        <v>16</v>
      </c>
      <c r="B24" s="29" t="s">
        <v>116</v>
      </c>
      <c r="C24" s="29" t="s">
        <v>117</v>
      </c>
      <c r="D24" s="19" t="s">
        <v>160</v>
      </c>
      <c r="E24" s="20">
        <v>69.028999999999996</v>
      </c>
      <c r="F24" s="20">
        <f t="shared" si="0"/>
        <v>34.514499999999998</v>
      </c>
      <c r="G24" s="21">
        <v>92.53</v>
      </c>
      <c r="H24" s="22">
        <f t="shared" si="1"/>
        <v>9.2530000000000001</v>
      </c>
      <c r="I24" s="22">
        <v>60</v>
      </c>
      <c r="J24" s="22">
        <f t="shared" si="2"/>
        <v>24</v>
      </c>
      <c r="K24" s="22">
        <f t="shared" si="3"/>
        <v>67.767499999999998</v>
      </c>
      <c r="L24" s="23" t="s">
        <v>177</v>
      </c>
    </row>
    <row r="25" spans="1:12">
      <c r="A25" s="17">
        <v>17</v>
      </c>
      <c r="B25" s="29" t="s">
        <v>23</v>
      </c>
      <c r="C25" s="29" t="s">
        <v>24</v>
      </c>
      <c r="D25" s="19" t="s">
        <v>160</v>
      </c>
      <c r="E25" s="20">
        <v>77.715999999999994</v>
      </c>
      <c r="F25" s="20">
        <f t="shared" si="0"/>
        <v>38.857999999999997</v>
      </c>
      <c r="G25" s="21">
        <v>89.03</v>
      </c>
      <c r="H25" s="22">
        <f t="shared" si="1"/>
        <v>8.9030000000000005</v>
      </c>
      <c r="I25" s="22">
        <v>50</v>
      </c>
      <c r="J25" s="22">
        <f t="shared" si="2"/>
        <v>20</v>
      </c>
      <c r="K25" s="22">
        <f t="shared" si="3"/>
        <v>67.760999999999996</v>
      </c>
      <c r="L25" s="23" t="s">
        <v>178</v>
      </c>
    </row>
    <row r="26" spans="1:12">
      <c r="A26" s="17">
        <v>18</v>
      </c>
      <c r="B26" s="29" t="s">
        <v>13</v>
      </c>
      <c r="C26" s="29" t="s">
        <v>14</v>
      </c>
      <c r="D26" s="19" t="s">
        <v>160</v>
      </c>
      <c r="E26" s="18">
        <v>60.234000000000002</v>
      </c>
      <c r="F26" s="18">
        <f t="shared" ref="F26" si="4">E26*0.5</f>
        <v>30.117000000000001</v>
      </c>
      <c r="G26" s="18">
        <v>75.260000000000005</v>
      </c>
      <c r="H26" s="18">
        <f t="shared" ref="H26" si="5">0.1*G26</f>
        <v>7.5260000000000007</v>
      </c>
      <c r="I26" s="22">
        <v>75</v>
      </c>
      <c r="J26" s="22">
        <f t="shared" ref="J26" si="6">0.4*I26</f>
        <v>30</v>
      </c>
      <c r="K26" s="22">
        <f t="shared" ref="K26" si="7">J26+H26+F26</f>
        <v>67.643000000000001</v>
      </c>
      <c r="L26" s="23" t="s">
        <v>179</v>
      </c>
    </row>
    <row r="27" spans="1:12">
      <c r="A27" s="17">
        <v>19</v>
      </c>
      <c r="B27" s="29" t="s">
        <v>17</v>
      </c>
      <c r="C27" s="29" t="s">
        <v>18</v>
      </c>
      <c r="D27" s="19" t="s">
        <v>160</v>
      </c>
      <c r="E27" s="18">
        <v>64.021000000000001</v>
      </c>
      <c r="F27" s="18">
        <f t="shared" ref="F27:F58" si="8">E27*0.5</f>
        <v>32.0105</v>
      </c>
      <c r="G27" s="18">
        <v>70.14</v>
      </c>
      <c r="H27" s="18">
        <f t="shared" ref="H27:H58" si="9">0.1*G27</f>
        <v>7.0140000000000002</v>
      </c>
      <c r="I27" s="22">
        <v>70</v>
      </c>
      <c r="J27" s="22">
        <f t="shared" ref="J27:J58" si="10">0.4*I27</f>
        <v>28</v>
      </c>
      <c r="K27" s="22">
        <f t="shared" ref="K27:K58" si="11">J27+H27+F27</f>
        <v>67.024500000000003</v>
      </c>
      <c r="L27" s="23" t="s">
        <v>180</v>
      </c>
    </row>
    <row r="28" spans="1:12">
      <c r="A28" s="3">
        <v>20</v>
      </c>
      <c r="B28" s="30" t="s">
        <v>77</v>
      </c>
      <c r="C28" s="30" t="s">
        <v>78</v>
      </c>
      <c r="D28" s="6" t="s">
        <v>160</v>
      </c>
      <c r="E28" s="7">
        <v>64.480999999999995</v>
      </c>
      <c r="F28" s="7">
        <f t="shared" si="8"/>
        <v>32.240499999999997</v>
      </c>
      <c r="G28" s="9">
        <v>84.6</v>
      </c>
      <c r="H28" s="10">
        <f t="shared" si="9"/>
        <v>8.4599999999999991</v>
      </c>
      <c r="I28" s="10">
        <v>65</v>
      </c>
      <c r="J28" s="10">
        <f t="shared" si="10"/>
        <v>26</v>
      </c>
      <c r="K28" s="10">
        <f t="shared" si="11"/>
        <v>66.700500000000005</v>
      </c>
      <c r="L28" s="8" t="s">
        <v>181</v>
      </c>
    </row>
    <row r="29" spans="1:12">
      <c r="A29" s="3">
        <v>21</v>
      </c>
      <c r="B29" s="30" t="s">
        <v>57</v>
      </c>
      <c r="C29" s="30" t="s">
        <v>58</v>
      </c>
      <c r="D29" s="6" t="s">
        <v>160</v>
      </c>
      <c r="E29" s="7">
        <v>77.551000000000002</v>
      </c>
      <c r="F29" s="7">
        <f t="shared" si="8"/>
        <v>38.775500000000001</v>
      </c>
      <c r="G29" s="9">
        <v>78.900000000000006</v>
      </c>
      <c r="H29" s="10">
        <f t="shared" si="9"/>
        <v>7.8900000000000006</v>
      </c>
      <c r="I29" s="10">
        <v>50</v>
      </c>
      <c r="J29" s="10">
        <f t="shared" si="10"/>
        <v>20</v>
      </c>
      <c r="K29" s="10">
        <f t="shared" si="11"/>
        <v>66.665500000000009</v>
      </c>
      <c r="L29" s="8" t="s">
        <v>181</v>
      </c>
    </row>
    <row r="30" spans="1:12">
      <c r="A30" s="3">
        <v>22</v>
      </c>
      <c r="B30" s="30" t="s">
        <v>131</v>
      </c>
      <c r="C30" s="30" t="s">
        <v>132</v>
      </c>
      <c r="D30" s="6" t="s">
        <v>160</v>
      </c>
      <c r="E30" s="7">
        <v>72.221000000000004</v>
      </c>
      <c r="F30" s="7">
        <f t="shared" si="8"/>
        <v>36.110500000000002</v>
      </c>
      <c r="G30" s="9">
        <v>80.16</v>
      </c>
      <c r="H30" s="10">
        <f t="shared" si="9"/>
        <v>8.016</v>
      </c>
      <c r="I30" s="10">
        <v>55</v>
      </c>
      <c r="J30" s="10">
        <f t="shared" si="10"/>
        <v>22</v>
      </c>
      <c r="K30" s="10">
        <f t="shared" si="11"/>
        <v>66.126499999999993</v>
      </c>
      <c r="L30" s="8" t="s">
        <v>181</v>
      </c>
    </row>
    <row r="31" spans="1:12">
      <c r="A31" s="3">
        <v>23</v>
      </c>
      <c r="B31" s="30" t="s">
        <v>74</v>
      </c>
      <c r="C31" s="30" t="s">
        <v>75</v>
      </c>
      <c r="D31" s="6" t="s">
        <v>160</v>
      </c>
      <c r="E31" s="7">
        <v>74.680999999999997</v>
      </c>
      <c r="F31" s="7">
        <f t="shared" si="8"/>
        <v>37.340499999999999</v>
      </c>
      <c r="G31" s="9">
        <v>67.8</v>
      </c>
      <c r="H31" s="10">
        <f t="shared" si="9"/>
        <v>6.78</v>
      </c>
      <c r="I31" s="10">
        <v>55</v>
      </c>
      <c r="J31" s="10">
        <f t="shared" si="10"/>
        <v>22</v>
      </c>
      <c r="K31" s="10">
        <f t="shared" si="11"/>
        <v>66.120499999999993</v>
      </c>
      <c r="L31" s="8" t="s">
        <v>181</v>
      </c>
    </row>
    <row r="32" spans="1:12">
      <c r="A32" s="3">
        <v>24</v>
      </c>
      <c r="B32" s="30" t="s">
        <v>37</v>
      </c>
      <c r="C32" s="30" t="s">
        <v>38</v>
      </c>
      <c r="D32" s="6" t="s">
        <v>160</v>
      </c>
      <c r="E32" s="7">
        <v>80.103999999999999</v>
      </c>
      <c r="F32" s="7">
        <f t="shared" si="8"/>
        <v>40.052</v>
      </c>
      <c r="G32" s="9">
        <v>54.03</v>
      </c>
      <c r="H32" s="10">
        <f t="shared" si="9"/>
        <v>5.4030000000000005</v>
      </c>
      <c r="I32" s="10">
        <v>50</v>
      </c>
      <c r="J32" s="10">
        <f t="shared" si="10"/>
        <v>20</v>
      </c>
      <c r="K32" s="10">
        <f t="shared" si="11"/>
        <v>65.454999999999998</v>
      </c>
      <c r="L32" s="8" t="s">
        <v>181</v>
      </c>
    </row>
    <row r="33" spans="1:12">
      <c r="A33" s="3">
        <v>25</v>
      </c>
      <c r="B33" s="30" t="s">
        <v>51</v>
      </c>
      <c r="C33" s="30" t="s">
        <v>52</v>
      </c>
      <c r="D33" s="6" t="s">
        <v>160</v>
      </c>
      <c r="E33" s="7">
        <v>69.775999999999996</v>
      </c>
      <c r="F33" s="7">
        <f t="shared" si="8"/>
        <v>34.887999999999998</v>
      </c>
      <c r="G33" s="9">
        <v>64.760000000000005</v>
      </c>
      <c r="H33" s="10">
        <f t="shared" si="9"/>
        <v>6.4760000000000009</v>
      </c>
      <c r="I33" s="10">
        <v>60</v>
      </c>
      <c r="J33" s="10">
        <f t="shared" si="10"/>
        <v>24</v>
      </c>
      <c r="K33" s="10">
        <f t="shared" si="11"/>
        <v>65.364000000000004</v>
      </c>
      <c r="L33" s="8" t="s">
        <v>181</v>
      </c>
    </row>
    <row r="34" spans="1:12">
      <c r="A34" s="3">
        <v>26</v>
      </c>
      <c r="B34" s="30" t="s">
        <v>134</v>
      </c>
      <c r="C34" s="30" t="s">
        <v>135</v>
      </c>
      <c r="D34" s="6" t="s">
        <v>160</v>
      </c>
      <c r="E34" s="7">
        <v>73.28</v>
      </c>
      <c r="F34" s="7">
        <f t="shared" si="8"/>
        <v>36.64</v>
      </c>
      <c r="G34" s="9">
        <v>84.83</v>
      </c>
      <c r="H34" s="10">
        <f t="shared" si="9"/>
        <v>8.4830000000000005</v>
      </c>
      <c r="I34" s="10">
        <v>50</v>
      </c>
      <c r="J34" s="10">
        <f t="shared" si="10"/>
        <v>20</v>
      </c>
      <c r="K34" s="10">
        <f t="shared" si="11"/>
        <v>65.123000000000005</v>
      </c>
      <c r="L34" s="8" t="s">
        <v>181</v>
      </c>
    </row>
    <row r="35" spans="1:12">
      <c r="A35" s="3">
        <v>27</v>
      </c>
      <c r="B35" s="30" t="s">
        <v>111</v>
      </c>
      <c r="C35" s="30" t="s">
        <v>158</v>
      </c>
      <c r="D35" s="6" t="s">
        <v>160</v>
      </c>
      <c r="E35" s="7">
        <v>65.861999999999995</v>
      </c>
      <c r="F35" s="7">
        <f t="shared" si="8"/>
        <v>32.930999999999997</v>
      </c>
      <c r="G35" s="9">
        <v>75.5</v>
      </c>
      <c r="H35" s="10">
        <f t="shared" si="9"/>
        <v>7.5500000000000007</v>
      </c>
      <c r="I35" s="10">
        <v>60</v>
      </c>
      <c r="J35" s="10">
        <f t="shared" si="10"/>
        <v>24</v>
      </c>
      <c r="K35" s="10">
        <f t="shared" si="11"/>
        <v>64.480999999999995</v>
      </c>
      <c r="L35" s="8" t="s">
        <v>181</v>
      </c>
    </row>
    <row r="36" spans="1:12">
      <c r="A36" s="3">
        <v>28</v>
      </c>
      <c r="B36" s="30" t="s">
        <v>63</v>
      </c>
      <c r="C36" s="30" t="s">
        <v>71</v>
      </c>
      <c r="D36" s="6" t="s">
        <v>160</v>
      </c>
      <c r="E36" s="7">
        <v>68.766999999999996</v>
      </c>
      <c r="F36" s="7">
        <f t="shared" si="8"/>
        <v>34.383499999999998</v>
      </c>
      <c r="G36" s="9">
        <v>78.88</v>
      </c>
      <c r="H36" s="10">
        <f t="shared" si="9"/>
        <v>7.8879999999999999</v>
      </c>
      <c r="I36" s="10">
        <v>55</v>
      </c>
      <c r="J36" s="10">
        <f t="shared" si="10"/>
        <v>22</v>
      </c>
      <c r="K36" s="10">
        <f t="shared" si="11"/>
        <v>64.271500000000003</v>
      </c>
      <c r="L36" s="8" t="s">
        <v>181</v>
      </c>
    </row>
    <row r="37" spans="1:12">
      <c r="A37" s="3">
        <v>29</v>
      </c>
      <c r="B37" s="30" t="s">
        <v>63</v>
      </c>
      <c r="C37" s="30" t="s">
        <v>64</v>
      </c>
      <c r="D37" s="6" t="s">
        <v>160</v>
      </c>
      <c r="E37" s="7">
        <v>70.801000000000002</v>
      </c>
      <c r="F37" s="7">
        <f t="shared" si="8"/>
        <v>35.400500000000001</v>
      </c>
      <c r="G37" s="9" t="s">
        <v>163</v>
      </c>
      <c r="H37" s="10">
        <f t="shared" si="9"/>
        <v>6.6000000000000005</v>
      </c>
      <c r="I37" s="10">
        <v>55</v>
      </c>
      <c r="J37" s="10">
        <f t="shared" si="10"/>
        <v>22</v>
      </c>
      <c r="K37" s="10">
        <f t="shared" si="11"/>
        <v>64.000500000000002</v>
      </c>
      <c r="L37" s="8" t="s">
        <v>181</v>
      </c>
    </row>
    <row r="38" spans="1:12">
      <c r="A38" s="3">
        <v>30</v>
      </c>
      <c r="B38" s="30" t="s">
        <v>107</v>
      </c>
      <c r="C38" s="30" t="s">
        <v>108</v>
      </c>
      <c r="D38" s="6" t="s">
        <v>160</v>
      </c>
      <c r="E38" s="7">
        <v>68.935000000000002</v>
      </c>
      <c r="F38" s="7">
        <f t="shared" si="8"/>
        <v>34.467500000000001</v>
      </c>
      <c r="G38" s="9">
        <v>65.7</v>
      </c>
      <c r="H38" s="10">
        <f t="shared" si="9"/>
        <v>6.57</v>
      </c>
      <c r="I38" s="10">
        <v>55</v>
      </c>
      <c r="J38" s="10">
        <f t="shared" si="10"/>
        <v>22</v>
      </c>
      <c r="K38" s="10">
        <f t="shared" si="11"/>
        <v>63.037500000000001</v>
      </c>
      <c r="L38" s="8" t="s">
        <v>181</v>
      </c>
    </row>
    <row r="39" spans="1:12">
      <c r="A39" s="3">
        <v>31</v>
      </c>
      <c r="B39" s="30" t="s">
        <v>141</v>
      </c>
      <c r="C39" s="30" t="s">
        <v>142</v>
      </c>
      <c r="D39" s="6" t="s">
        <v>160</v>
      </c>
      <c r="E39" s="7">
        <v>74.257999999999996</v>
      </c>
      <c r="F39" s="7">
        <f t="shared" si="8"/>
        <v>37.128999999999998</v>
      </c>
      <c r="G39" s="9">
        <v>58.23</v>
      </c>
      <c r="H39" s="10">
        <f t="shared" si="9"/>
        <v>5.8230000000000004</v>
      </c>
      <c r="I39" s="10">
        <v>50</v>
      </c>
      <c r="J39" s="10">
        <f t="shared" si="10"/>
        <v>20</v>
      </c>
      <c r="K39" s="10">
        <f t="shared" si="11"/>
        <v>62.951999999999998</v>
      </c>
      <c r="L39" s="8" t="s">
        <v>181</v>
      </c>
    </row>
    <row r="40" spans="1:12">
      <c r="A40" s="3">
        <v>32</v>
      </c>
      <c r="B40" s="30" t="s">
        <v>123</v>
      </c>
      <c r="C40" s="30" t="s">
        <v>124</v>
      </c>
      <c r="D40" s="6" t="s">
        <v>160</v>
      </c>
      <c r="E40" s="7">
        <v>66.018000000000001</v>
      </c>
      <c r="F40" s="7">
        <f t="shared" si="8"/>
        <v>33.009</v>
      </c>
      <c r="G40" s="9" t="s">
        <v>166</v>
      </c>
      <c r="H40" s="10">
        <f t="shared" si="9"/>
        <v>7.7</v>
      </c>
      <c r="I40" s="10">
        <v>55</v>
      </c>
      <c r="J40" s="10">
        <f t="shared" si="10"/>
        <v>22</v>
      </c>
      <c r="K40" s="10">
        <f t="shared" si="11"/>
        <v>62.709000000000003</v>
      </c>
      <c r="L40" s="8" t="s">
        <v>181</v>
      </c>
    </row>
    <row r="41" spans="1:12">
      <c r="A41" s="3">
        <v>33</v>
      </c>
      <c r="B41" s="30" t="s">
        <v>97</v>
      </c>
      <c r="C41" s="30" t="s">
        <v>98</v>
      </c>
      <c r="D41" s="6" t="s">
        <v>160</v>
      </c>
      <c r="E41" s="7">
        <v>72.991</v>
      </c>
      <c r="F41" s="7">
        <f t="shared" si="8"/>
        <v>36.4955</v>
      </c>
      <c r="G41" s="9">
        <v>59.16</v>
      </c>
      <c r="H41" s="10">
        <f t="shared" si="9"/>
        <v>5.9160000000000004</v>
      </c>
      <c r="I41" s="10">
        <v>50</v>
      </c>
      <c r="J41" s="10">
        <f t="shared" si="10"/>
        <v>20</v>
      </c>
      <c r="K41" s="10">
        <f t="shared" si="11"/>
        <v>62.411500000000004</v>
      </c>
      <c r="L41" s="8" t="s">
        <v>181</v>
      </c>
    </row>
    <row r="42" spans="1:12">
      <c r="A42" s="3">
        <v>34</v>
      </c>
      <c r="B42" s="30" t="s">
        <v>45</v>
      </c>
      <c r="C42" s="30" t="s">
        <v>46</v>
      </c>
      <c r="D42" s="6" t="s">
        <v>160</v>
      </c>
      <c r="E42" s="7">
        <v>68.036000000000001</v>
      </c>
      <c r="F42" s="7">
        <f t="shared" si="8"/>
        <v>34.018000000000001</v>
      </c>
      <c r="G42" s="9">
        <v>63.6</v>
      </c>
      <c r="H42" s="10">
        <f t="shared" si="9"/>
        <v>6.36</v>
      </c>
      <c r="I42" s="10">
        <v>55</v>
      </c>
      <c r="J42" s="10">
        <f t="shared" si="10"/>
        <v>22</v>
      </c>
      <c r="K42" s="10">
        <f t="shared" si="11"/>
        <v>62.378</v>
      </c>
      <c r="L42" s="8" t="s">
        <v>181</v>
      </c>
    </row>
    <row r="43" spans="1:12">
      <c r="A43" s="3">
        <v>35</v>
      </c>
      <c r="B43" s="30" t="s">
        <v>111</v>
      </c>
      <c r="C43" s="30" t="s">
        <v>112</v>
      </c>
      <c r="D43" s="6" t="s">
        <v>160</v>
      </c>
      <c r="E43" s="7">
        <v>63.33</v>
      </c>
      <c r="F43" s="7">
        <f t="shared" si="8"/>
        <v>31.664999999999999</v>
      </c>
      <c r="G43" s="9">
        <v>66.86</v>
      </c>
      <c r="H43" s="10">
        <f t="shared" si="9"/>
        <v>6.6859999999999999</v>
      </c>
      <c r="I43" s="10">
        <v>60</v>
      </c>
      <c r="J43" s="10">
        <f t="shared" si="10"/>
        <v>24</v>
      </c>
      <c r="K43" s="10">
        <f t="shared" si="11"/>
        <v>62.350999999999999</v>
      </c>
      <c r="L43" s="8" t="s">
        <v>181</v>
      </c>
    </row>
    <row r="44" spans="1:12">
      <c r="A44" s="3">
        <v>36</v>
      </c>
      <c r="B44" s="30" t="s">
        <v>151</v>
      </c>
      <c r="C44" s="30" t="s">
        <v>152</v>
      </c>
      <c r="D44" s="6" t="s">
        <v>160</v>
      </c>
      <c r="E44" s="7">
        <v>66.040999999999997</v>
      </c>
      <c r="F44" s="7">
        <f t="shared" si="8"/>
        <v>33.020499999999998</v>
      </c>
      <c r="G44" s="9">
        <v>61.03</v>
      </c>
      <c r="H44" s="10">
        <f t="shared" si="9"/>
        <v>6.1030000000000006</v>
      </c>
      <c r="I44" s="10">
        <v>55</v>
      </c>
      <c r="J44" s="10">
        <f t="shared" si="10"/>
        <v>22</v>
      </c>
      <c r="K44" s="10">
        <f t="shared" si="11"/>
        <v>61.1235</v>
      </c>
      <c r="L44" s="8" t="s">
        <v>181</v>
      </c>
    </row>
    <row r="45" spans="1:12">
      <c r="A45" s="3">
        <v>37</v>
      </c>
      <c r="B45" s="30" t="s">
        <v>25</v>
      </c>
      <c r="C45" s="30" t="s">
        <v>26</v>
      </c>
      <c r="D45" s="6" t="s">
        <v>160</v>
      </c>
      <c r="E45" s="7">
        <v>69.123999999999995</v>
      </c>
      <c r="F45" s="7">
        <f t="shared" si="8"/>
        <v>34.561999999999998</v>
      </c>
      <c r="G45" s="9">
        <v>63.6</v>
      </c>
      <c r="H45" s="10">
        <f t="shared" si="9"/>
        <v>6.36</v>
      </c>
      <c r="I45" s="10">
        <v>50</v>
      </c>
      <c r="J45" s="10">
        <f t="shared" si="10"/>
        <v>20</v>
      </c>
      <c r="K45" s="10">
        <f t="shared" si="11"/>
        <v>60.921999999999997</v>
      </c>
      <c r="L45" s="8" t="s">
        <v>181</v>
      </c>
    </row>
    <row r="46" spans="1:12">
      <c r="A46" s="3">
        <v>38</v>
      </c>
      <c r="B46" s="30" t="s">
        <v>125</v>
      </c>
      <c r="C46" s="30" t="s">
        <v>126</v>
      </c>
      <c r="D46" s="6" t="s">
        <v>160</v>
      </c>
      <c r="E46" s="7">
        <v>64.105999999999995</v>
      </c>
      <c r="F46" s="7">
        <f t="shared" si="8"/>
        <v>32.052999999999997</v>
      </c>
      <c r="G46" s="9">
        <v>87.86</v>
      </c>
      <c r="H46" s="10">
        <f t="shared" si="9"/>
        <v>8.7859999999999996</v>
      </c>
      <c r="I46" s="10">
        <v>50</v>
      </c>
      <c r="J46" s="10">
        <f t="shared" si="10"/>
        <v>20</v>
      </c>
      <c r="K46" s="10">
        <f t="shared" si="11"/>
        <v>60.838999999999999</v>
      </c>
      <c r="L46" s="8" t="s">
        <v>181</v>
      </c>
    </row>
    <row r="47" spans="1:12">
      <c r="A47" s="3">
        <v>39</v>
      </c>
      <c r="B47" s="30" t="s">
        <v>29</v>
      </c>
      <c r="C47" s="30" t="s">
        <v>30</v>
      </c>
      <c r="D47" s="6" t="s">
        <v>160</v>
      </c>
      <c r="E47" s="7">
        <v>55.634999999999998</v>
      </c>
      <c r="F47" s="7">
        <f t="shared" si="8"/>
        <v>27.817499999999999</v>
      </c>
      <c r="G47" s="9">
        <v>63.83</v>
      </c>
      <c r="H47" s="10">
        <f t="shared" si="9"/>
        <v>6.383</v>
      </c>
      <c r="I47" s="10">
        <v>65</v>
      </c>
      <c r="J47" s="10">
        <f t="shared" si="10"/>
        <v>26</v>
      </c>
      <c r="K47" s="10">
        <f t="shared" si="11"/>
        <v>60.200500000000005</v>
      </c>
      <c r="L47" s="8" t="s">
        <v>181</v>
      </c>
    </row>
    <row r="48" spans="1:12">
      <c r="A48" s="3">
        <v>40</v>
      </c>
      <c r="B48" s="30" t="s">
        <v>43</v>
      </c>
      <c r="C48" s="30" t="s">
        <v>44</v>
      </c>
      <c r="D48" s="6" t="s">
        <v>160</v>
      </c>
      <c r="E48" s="7">
        <v>61.087000000000003</v>
      </c>
      <c r="F48" s="7">
        <f t="shared" si="8"/>
        <v>30.543500000000002</v>
      </c>
      <c r="G48" s="9">
        <v>73.400000000000006</v>
      </c>
      <c r="H48" s="10">
        <f t="shared" si="9"/>
        <v>7.3400000000000007</v>
      </c>
      <c r="I48" s="10">
        <v>55</v>
      </c>
      <c r="J48" s="10">
        <f t="shared" si="10"/>
        <v>22</v>
      </c>
      <c r="K48" s="10">
        <f t="shared" si="11"/>
        <v>59.883499999999998</v>
      </c>
      <c r="L48" s="8" t="s">
        <v>181</v>
      </c>
    </row>
    <row r="49" spans="1:12">
      <c r="A49" s="3">
        <v>41</v>
      </c>
      <c r="B49" s="30" t="s">
        <v>99</v>
      </c>
      <c r="C49" s="30" t="s">
        <v>100</v>
      </c>
      <c r="D49" s="6" t="s">
        <v>160</v>
      </c>
      <c r="E49" s="7">
        <v>62.860999999999997</v>
      </c>
      <c r="F49" s="7">
        <f t="shared" si="8"/>
        <v>31.430499999999999</v>
      </c>
      <c r="G49" s="9">
        <v>60.8</v>
      </c>
      <c r="H49" s="10">
        <f t="shared" si="9"/>
        <v>6.08</v>
      </c>
      <c r="I49" s="10">
        <v>55</v>
      </c>
      <c r="J49" s="10">
        <f t="shared" si="10"/>
        <v>22</v>
      </c>
      <c r="K49" s="10">
        <f t="shared" si="11"/>
        <v>59.510499999999993</v>
      </c>
      <c r="L49" s="8" t="s">
        <v>181</v>
      </c>
    </row>
    <row r="50" spans="1:12">
      <c r="A50" s="3">
        <v>42</v>
      </c>
      <c r="B50" s="30" t="s">
        <v>69</v>
      </c>
      <c r="C50" s="30" t="s">
        <v>70</v>
      </c>
      <c r="D50" s="6" t="s">
        <v>160</v>
      </c>
      <c r="E50" s="7">
        <v>65.393000000000001</v>
      </c>
      <c r="F50" s="7">
        <f t="shared" si="8"/>
        <v>32.6965</v>
      </c>
      <c r="G50" s="9">
        <v>67.37</v>
      </c>
      <c r="H50" s="10">
        <f t="shared" si="9"/>
        <v>6.737000000000001</v>
      </c>
      <c r="I50" s="10">
        <v>50</v>
      </c>
      <c r="J50" s="10">
        <f t="shared" si="10"/>
        <v>20</v>
      </c>
      <c r="K50" s="10">
        <f t="shared" si="11"/>
        <v>59.433500000000002</v>
      </c>
      <c r="L50" s="8" t="s">
        <v>181</v>
      </c>
    </row>
    <row r="51" spans="1:12">
      <c r="A51" s="3">
        <v>43</v>
      </c>
      <c r="B51" s="30" t="s">
        <v>103</v>
      </c>
      <c r="C51" s="30" t="s">
        <v>104</v>
      </c>
      <c r="D51" s="6" t="s">
        <v>160</v>
      </c>
      <c r="E51" s="7">
        <v>56.658000000000001</v>
      </c>
      <c r="F51" s="7">
        <f t="shared" si="8"/>
        <v>28.329000000000001</v>
      </c>
      <c r="G51" s="9">
        <v>66.63</v>
      </c>
      <c r="H51" s="10">
        <f t="shared" si="9"/>
        <v>6.6630000000000003</v>
      </c>
      <c r="I51" s="10">
        <v>60</v>
      </c>
      <c r="J51" s="10">
        <f t="shared" si="10"/>
        <v>24</v>
      </c>
      <c r="K51" s="10">
        <f t="shared" si="11"/>
        <v>58.992000000000004</v>
      </c>
      <c r="L51" s="8" t="s">
        <v>181</v>
      </c>
    </row>
    <row r="52" spans="1:12">
      <c r="A52" s="3">
        <v>44</v>
      </c>
      <c r="B52" s="30" t="s">
        <v>61</v>
      </c>
      <c r="C52" s="30" t="s">
        <v>62</v>
      </c>
      <c r="D52" s="6" t="s">
        <v>160</v>
      </c>
      <c r="E52" s="7">
        <v>83.617000000000004</v>
      </c>
      <c r="F52" s="7">
        <f t="shared" si="8"/>
        <v>41.808500000000002</v>
      </c>
      <c r="G52" s="9" t="s">
        <v>162</v>
      </c>
      <c r="H52" s="10">
        <f t="shared" si="9"/>
        <v>6.5</v>
      </c>
      <c r="I52" s="10">
        <v>0</v>
      </c>
      <c r="J52" s="10">
        <f t="shared" si="10"/>
        <v>0</v>
      </c>
      <c r="K52" s="10">
        <f t="shared" si="11"/>
        <v>48.308500000000002</v>
      </c>
      <c r="L52" s="8" t="s">
        <v>181</v>
      </c>
    </row>
    <row r="53" spans="1:12">
      <c r="A53" s="3">
        <v>45</v>
      </c>
      <c r="B53" s="30" t="s">
        <v>93</v>
      </c>
      <c r="C53" s="30" t="s">
        <v>94</v>
      </c>
      <c r="D53" s="6" t="s">
        <v>160</v>
      </c>
      <c r="E53" s="7">
        <v>79.853999999999999</v>
      </c>
      <c r="F53" s="7">
        <f t="shared" si="8"/>
        <v>39.927</v>
      </c>
      <c r="G53" s="9" t="s">
        <v>164</v>
      </c>
      <c r="H53" s="10">
        <f t="shared" si="9"/>
        <v>6.3000000000000007</v>
      </c>
      <c r="I53" s="10">
        <v>0</v>
      </c>
      <c r="J53" s="10">
        <f t="shared" si="10"/>
        <v>0</v>
      </c>
      <c r="K53" s="10">
        <f t="shared" si="11"/>
        <v>46.227000000000004</v>
      </c>
      <c r="L53" s="8" t="s">
        <v>181</v>
      </c>
    </row>
    <row r="54" spans="1:12">
      <c r="A54" s="3">
        <v>46</v>
      </c>
      <c r="B54" s="30" t="s">
        <v>35</v>
      </c>
      <c r="C54" s="30" t="s">
        <v>36</v>
      </c>
      <c r="D54" s="6" t="s">
        <v>160</v>
      </c>
      <c r="E54" s="7">
        <v>77.007999999999996</v>
      </c>
      <c r="F54" s="7">
        <f t="shared" si="8"/>
        <v>38.503999999999998</v>
      </c>
      <c r="G54" s="9">
        <v>73.400000000000006</v>
      </c>
      <c r="H54" s="10">
        <f t="shared" si="9"/>
        <v>7.3400000000000007</v>
      </c>
      <c r="I54" s="10">
        <v>0</v>
      </c>
      <c r="J54" s="10">
        <f t="shared" si="10"/>
        <v>0</v>
      </c>
      <c r="K54" s="10">
        <f t="shared" si="11"/>
        <v>45.844000000000001</v>
      </c>
      <c r="L54" s="8" t="s">
        <v>181</v>
      </c>
    </row>
    <row r="55" spans="1:12">
      <c r="A55" s="3">
        <v>47</v>
      </c>
      <c r="B55" s="30" t="s">
        <v>85</v>
      </c>
      <c r="C55" s="30" t="s">
        <v>86</v>
      </c>
      <c r="D55" s="6" t="s">
        <v>160</v>
      </c>
      <c r="E55" s="7">
        <v>75.716999999999999</v>
      </c>
      <c r="F55" s="7">
        <f t="shared" si="8"/>
        <v>37.858499999999999</v>
      </c>
      <c r="G55" s="9">
        <v>78.760000000000005</v>
      </c>
      <c r="H55" s="10">
        <f t="shared" si="9"/>
        <v>7.8760000000000012</v>
      </c>
      <c r="I55" s="10">
        <v>0</v>
      </c>
      <c r="J55" s="10">
        <f t="shared" si="10"/>
        <v>0</v>
      </c>
      <c r="K55" s="10">
        <f t="shared" si="11"/>
        <v>45.734499999999997</v>
      </c>
      <c r="L55" s="8" t="s">
        <v>181</v>
      </c>
    </row>
    <row r="56" spans="1:12">
      <c r="A56" s="3">
        <v>48</v>
      </c>
      <c r="B56" s="30" t="s">
        <v>109</v>
      </c>
      <c r="C56" s="30" t="s">
        <v>110</v>
      </c>
      <c r="D56" s="6" t="s">
        <v>160</v>
      </c>
      <c r="E56" s="7">
        <v>74.7</v>
      </c>
      <c r="F56" s="7">
        <f t="shared" si="8"/>
        <v>37.35</v>
      </c>
      <c r="G56" s="9" t="s">
        <v>165</v>
      </c>
      <c r="H56" s="10">
        <f t="shared" si="9"/>
        <v>8.2000000000000011</v>
      </c>
      <c r="I56" s="10">
        <v>0</v>
      </c>
      <c r="J56" s="10">
        <f t="shared" si="10"/>
        <v>0</v>
      </c>
      <c r="K56" s="10">
        <f t="shared" si="11"/>
        <v>45.550000000000004</v>
      </c>
      <c r="L56" s="8" t="s">
        <v>181</v>
      </c>
    </row>
    <row r="57" spans="1:12">
      <c r="A57" s="3">
        <v>49</v>
      </c>
      <c r="B57" s="30" t="s">
        <v>129</v>
      </c>
      <c r="C57" s="30" t="s">
        <v>130</v>
      </c>
      <c r="D57" s="6" t="s">
        <v>160</v>
      </c>
      <c r="E57" s="7">
        <v>79.346000000000004</v>
      </c>
      <c r="F57" s="7">
        <f t="shared" si="8"/>
        <v>39.673000000000002</v>
      </c>
      <c r="G57" s="9">
        <v>56.83</v>
      </c>
      <c r="H57" s="10">
        <f t="shared" si="9"/>
        <v>5.6829999999999998</v>
      </c>
      <c r="I57" s="10">
        <v>0</v>
      </c>
      <c r="J57" s="10">
        <f t="shared" si="10"/>
        <v>0</v>
      </c>
      <c r="K57" s="10">
        <f t="shared" si="11"/>
        <v>45.356000000000002</v>
      </c>
      <c r="L57" s="8" t="s">
        <v>181</v>
      </c>
    </row>
    <row r="58" spans="1:12">
      <c r="A58" s="3">
        <v>50</v>
      </c>
      <c r="B58" s="30" t="s">
        <v>121</v>
      </c>
      <c r="C58" s="30" t="s">
        <v>122</v>
      </c>
      <c r="D58" s="6" t="s">
        <v>160</v>
      </c>
      <c r="E58" s="7">
        <v>73.427000000000007</v>
      </c>
      <c r="F58" s="7">
        <f t="shared" si="8"/>
        <v>36.713500000000003</v>
      </c>
      <c r="G58" s="9">
        <v>86.23</v>
      </c>
      <c r="H58" s="10">
        <f t="shared" si="9"/>
        <v>8.6230000000000011</v>
      </c>
      <c r="I58" s="10">
        <v>0</v>
      </c>
      <c r="J58" s="10">
        <f t="shared" si="10"/>
        <v>0</v>
      </c>
      <c r="K58" s="10">
        <f t="shared" si="11"/>
        <v>45.336500000000001</v>
      </c>
      <c r="L58" s="8" t="s">
        <v>181</v>
      </c>
    </row>
    <row r="59" spans="1:12">
      <c r="A59" s="3">
        <v>51</v>
      </c>
      <c r="B59" s="30" t="s">
        <v>95</v>
      </c>
      <c r="C59" s="30" t="s">
        <v>96</v>
      </c>
      <c r="D59" s="6" t="s">
        <v>160</v>
      </c>
      <c r="E59" s="7">
        <v>74.162999999999997</v>
      </c>
      <c r="F59" s="7">
        <f t="shared" ref="F59:F90" si="12">E59*0.5</f>
        <v>37.081499999999998</v>
      </c>
      <c r="G59" s="9">
        <v>75.73</v>
      </c>
      <c r="H59" s="10">
        <f t="shared" ref="H59:H90" si="13">0.1*G59</f>
        <v>7.5730000000000004</v>
      </c>
      <c r="I59" s="10">
        <v>0</v>
      </c>
      <c r="J59" s="10">
        <f t="shared" ref="J59:J90" si="14">0.4*I59</f>
        <v>0</v>
      </c>
      <c r="K59" s="10">
        <f t="shared" ref="K59:K90" si="15">J59+H59+F59</f>
        <v>44.654499999999999</v>
      </c>
      <c r="L59" s="8" t="s">
        <v>181</v>
      </c>
    </row>
    <row r="60" spans="1:12">
      <c r="A60" s="3">
        <v>52</v>
      </c>
      <c r="B60" s="30" t="s">
        <v>155</v>
      </c>
      <c r="C60" s="30" t="s">
        <v>156</v>
      </c>
      <c r="D60" s="6" t="s">
        <v>160</v>
      </c>
      <c r="E60" s="7">
        <v>70.073999999999998</v>
      </c>
      <c r="F60" s="7">
        <f t="shared" si="12"/>
        <v>35.036999999999999</v>
      </c>
      <c r="G60" s="9">
        <v>88.3</v>
      </c>
      <c r="H60" s="10">
        <f t="shared" si="13"/>
        <v>8.83</v>
      </c>
      <c r="I60" s="10">
        <v>0</v>
      </c>
      <c r="J60" s="10">
        <f t="shared" si="14"/>
        <v>0</v>
      </c>
      <c r="K60" s="10">
        <f t="shared" si="15"/>
        <v>43.866999999999997</v>
      </c>
      <c r="L60" s="8" t="s">
        <v>181</v>
      </c>
    </row>
    <row r="61" spans="1:12">
      <c r="A61" s="3">
        <v>53</v>
      </c>
      <c r="B61" s="30" t="s">
        <v>145</v>
      </c>
      <c r="C61" s="30" t="s">
        <v>146</v>
      </c>
      <c r="D61" s="6" t="s">
        <v>160</v>
      </c>
      <c r="E61" s="7">
        <v>70.840999999999994</v>
      </c>
      <c r="F61" s="7">
        <f t="shared" si="12"/>
        <v>35.420499999999997</v>
      </c>
      <c r="G61" s="9">
        <v>81.8</v>
      </c>
      <c r="H61" s="10">
        <f t="shared" si="13"/>
        <v>8.18</v>
      </c>
      <c r="I61" s="10">
        <v>0</v>
      </c>
      <c r="J61" s="10">
        <f t="shared" si="14"/>
        <v>0</v>
      </c>
      <c r="K61" s="10">
        <f t="shared" si="15"/>
        <v>43.600499999999997</v>
      </c>
      <c r="L61" s="8" t="s">
        <v>181</v>
      </c>
    </row>
    <row r="62" spans="1:12">
      <c r="A62" s="3">
        <v>54</v>
      </c>
      <c r="B62" s="30" t="s">
        <v>49</v>
      </c>
      <c r="C62" s="30" t="s">
        <v>50</v>
      </c>
      <c r="D62" s="6" t="s">
        <v>160</v>
      </c>
      <c r="E62" s="7">
        <v>70.908000000000001</v>
      </c>
      <c r="F62" s="7">
        <f t="shared" si="12"/>
        <v>35.454000000000001</v>
      </c>
      <c r="G62" s="9">
        <v>79.099999999999994</v>
      </c>
      <c r="H62" s="10">
        <f t="shared" si="13"/>
        <v>7.91</v>
      </c>
      <c r="I62" s="10">
        <v>0</v>
      </c>
      <c r="J62" s="10">
        <f t="shared" si="14"/>
        <v>0</v>
      </c>
      <c r="K62" s="10">
        <f t="shared" si="15"/>
        <v>43.364000000000004</v>
      </c>
      <c r="L62" s="8" t="s">
        <v>181</v>
      </c>
    </row>
    <row r="63" spans="1:12">
      <c r="A63" s="3">
        <v>55</v>
      </c>
      <c r="B63" s="30" t="s">
        <v>72</v>
      </c>
      <c r="C63" s="30" t="s">
        <v>73</v>
      </c>
      <c r="D63" s="6" t="s">
        <v>160</v>
      </c>
      <c r="E63" s="7">
        <v>68.927000000000007</v>
      </c>
      <c r="F63" s="7">
        <f t="shared" si="12"/>
        <v>34.463500000000003</v>
      </c>
      <c r="G63" s="9">
        <v>87.4</v>
      </c>
      <c r="H63" s="10">
        <f t="shared" si="13"/>
        <v>8.74</v>
      </c>
      <c r="I63" s="10">
        <v>0</v>
      </c>
      <c r="J63" s="10">
        <f t="shared" si="14"/>
        <v>0</v>
      </c>
      <c r="K63" s="10">
        <f t="shared" si="15"/>
        <v>43.203500000000005</v>
      </c>
      <c r="L63" s="8" t="s">
        <v>181</v>
      </c>
    </row>
    <row r="64" spans="1:12">
      <c r="A64" s="3">
        <v>56</v>
      </c>
      <c r="B64" s="30" t="s">
        <v>47</v>
      </c>
      <c r="C64" s="30" t="s">
        <v>48</v>
      </c>
      <c r="D64" s="6" t="s">
        <v>160</v>
      </c>
      <c r="E64" s="7">
        <v>72.328000000000003</v>
      </c>
      <c r="F64" s="7">
        <f t="shared" si="12"/>
        <v>36.164000000000001</v>
      </c>
      <c r="G64" s="9">
        <v>67.28</v>
      </c>
      <c r="H64" s="10">
        <f t="shared" si="13"/>
        <v>6.7280000000000006</v>
      </c>
      <c r="I64" s="10">
        <v>0</v>
      </c>
      <c r="J64" s="10">
        <f t="shared" si="14"/>
        <v>0</v>
      </c>
      <c r="K64" s="10">
        <f t="shared" si="15"/>
        <v>42.892000000000003</v>
      </c>
      <c r="L64" s="8" t="s">
        <v>181</v>
      </c>
    </row>
    <row r="65" spans="1:12">
      <c r="A65" s="3">
        <v>57</v>
      </c>
      <c r="B65" s="30" t="s">
        <v>31</v>
      </c>
      <c r="C65" s="30" t="s">
        <v>32</v>
      </c>
      <c r="D65" s="6" t="s">
        <v>160</v>
      </c>
      <c r="E65" s="7">
        <v>72.117999999999995</v>
      </c>
      <c r="F65" s="7">
        <f t="shared" si="12"/>
        <v>36.058999999999997</v>
      </c>
      <c r="G65" s="9">
        <v>64.3</v>
      </c>
      <c r="H65" s="10">
        <f t="shared" si="13"/>
        <v>6.43</v>
      </c>
      <c r="I65" s="10">
        <v>0</v>
      </c>
      <c r="J65" s="10">
        <f t="shared" si="14"/>
        <v>0</v>
      </c>
      <c r="K65" s="10">
        <f t="shared" si="15"/>
        <v>42.488999999999997</v>
      </c>
      <c r="L65" s="8" t="s">
        <v>181</v>
      </c>
    </row>
    <row r="66" spans="1:12">
      <c r="A66" s="3">
        <v>58</v>
      </c>
      <c r="B66" s="30" t="s">
        <v>43</v>
      </c>
      <c r="C66" s="30" t="s">
        <v>159</v>
      </c>
      <c r="D66" s="6" t="s">
        <v>160</v>
      </c>
      <c r="E66" s="7">
        <v>70.328999999999994</v>
      </c>
      <c r="F66" s="7">
        <f t="shared" si="12"/>
        <v>35.164499999999997</v>
      </c>
      <c r="G66" s="9">
        <v>71.53</v>
      </c>
      <c r="H66" s="10">
        <f t="shared" si="13"/>
        <v>7.1530000000000005</v>
      </c>
      <c r="I66" s="10">
        <v>0</v>
      </c>
      <c r="J66" s="10">
        <f t="shared" si="14"/>
        <v>0</v>
      </c>
      <c r="K66" s="10">
        <f t="shared" si="15"/>
        <v>42.317499999999995</v>
      </c>
      <c r="L66" s="8" t="s">
        <v>181</v>
      </c>
    </row>
    <row r="67" spans="1:12">
      <c r="A67" s="3">
        <v>59</v>
      </c>
      <c r="B67" s="30" t="s">
        <v>136</v>
      </c>
      <c r="C67" s="30" t="s">
        <v>137</v>
      </c>
      <c r="D67" s="6" t="s">
        <v>160</v>
      </c>
      <c r="E67" s="7">
        <v>68.451999999999998</v>
      </c>
      <c r="F67" s="7">
        <f t="shared" si="12"/>
        <v>34.225999999999999</v>
      </c>
      <c r="G67" s="9">
        <v>78.2</v>
      </c>
      <c r="H67" s="10">
        <f t="shared" si="13"/>
        <v>7.82</v>
      </c>
      <c r="I67" s="10">
        <v>0</v>
      </c>
      <c r="J67" s="10">
        <f t="shared" si="14"/>
        <v>0</v>
      </c>
      <c r="K67" s="10">
        <f t="shared" si="15"/>
        <v>42.045999999999999</v>
      </c>
      <c r="L67" s="8" t="s">
        <v>181</v>
      </c>
    </row>
    <row r="68" spans="1:12">
      <c r="A68" s="3">
        <v>60</v>
      </c>
      <c r="B68" s="30" t="s">
        <v>15</v>
      </c>
      <c r="C68" s="30" t="s">
        <v>16</v>
      </c>
      <c r="D68" s="6" t="s">
        <v>160</v>
      </c>
      <c r="E68" s="7">
        <v>71.069999999999993</v>
      </c>
      <c r="F68" s="7">
        <f t="shared" si="12"/>
        <v>35.534999999999997</v>
      </c>
      <c r="G68" s="9">
        <v>64.3</v>
      </c>
      <c r="H68" s="10">
        <f t="shared" si="13"/>
        <v>6.43</v>
      </c>
      <c r="I68" s="10">
        <v>0</v>
      </c>
      <c r="J68" s="10">
        <f t="shared" si="14"/>
        <v>0</v>
      </c>
      <c r="K68" s="10">
        <f t="shared" si="15"/>
        <v>41.964999999999996</v>
      </c>
      <c r="L68" s="8" t="s">
        <v>181</v>
      </c>
    </row>
    <row r="69" spans="1:12">
      <c r="A69" s="3">
        <v>61</v>
      </c>
      <c r="B69" s="30" t="s">
        <v>76</v>
      </c>
      <c r="C69" s="30" t="s">
        <v>55</v>
      </c>
      <c r="D69" s="6" t="s">
        <v>160</v>
      </c>
      <c r="E69" s="7">
        <v>68.870999999999995</v>
      </c>
      <c r="F69" s="7">
        <f t="shared" si="12"/>
        <v>34.435499999999998</v>
      </c>
      <c r="G69" s="9">
        <v>59.4</v>
      </c>
      <c r="H69" s="10">
        <f t="shared" si="13"/>
        <v>5.94</v>
      </c>
      <c r="I69" s="10">
        <v>0</v>
      </c>
      <c r="J69" s="10">
        <f t="shared" si="14"/>
        <v>0</v>
      </c>
      <c r="K69" s="10">
        <f t="shared" si="15"/>
        <v>40.375499999999995</v>
      </c>
      <c r="L69" s="8" t="s">
        <v>181</v>
      </c>
    </row>
    <row r="70" spans="1:12">
      <c r="A70" s="3">
        <v>62</v>
      </c>
      <c r="B70" s="30" t="s">
        <v>107</v>
      </c>
      <c r="C70" s="30" t="s">
        <v>113</v>
      </c>
      <c r="D70" s="6" t="s">
        <v>160</v>
      </c>
      <c r="E70" s="7">
        <v>63.689</v>
      </c>
      <c r="F70" s="7">
        <f t="shared" si="12"/>
        <v>31.8445</v>
      </c>
      <c r="G70" s="9">
        <v>74.33</v>
      </c>
      <c r="H70" s="10">
        <f t="shared" si="13"/>
        <v>7.4329999999999998</v>
      </c>
      <c r="I70" s="10">
        <v>0</v>
      </c>
      <c r="J70" s="10">
        <f t="shared" si="14"/>
        <v>0</v>
      </c>
      <c r="K70" s="10">
        <f t="shared" si="15"/>
        <v>39.277500000000003</v>
      </c>
      <c r="L70" s="8" t="s">
        <v>181</v>
      </c>
    </row>
    <row r="71" spans="1:12">
      <c r="A71" s="3">
        <v>63</v>
      </c>
      <c r="B71" s="30" t="s">
        <v>63</v>
      </c>
      <c r="C71" s="30" t="s">
        <v>157</v>
      </c>
      <c r="D71" s="6" t="s">
        <v>160</v>
      </c>
      <c r="E71" s="7">
        <v>62.545000000000002</v>
      </c>
      <c r="F71" s="7">
        <f t="shared" si="12"/>
        <v>31.272500000000001</v>
      </c>
      <c r="G71" s="9" t="s">
        <v>167</v>
      </c>
      <c r="H71" s="10">
        <f t="shared" si="13"/>
        <v>7.9</v>
      </c>
      <c r="I71" s="10">
        <v>0</v>
      </c>
      <c r="J71" s="10">
        <f t="shared" si="14"/>
        <v>0</v>
      </c>
      <c r="K71" s="10">
        <f t="shared" si="15"/>
        <v>39.172499999999999</v>
      </c>
      <c r="L71" s="8" t="s">
        <v>181</v>
      </c>
    </row>
    <row r="72" spans="1:12">
      <c r="A72" s="3">
        <v>64</v>
      </c>
      <c r="B72" s="30" t="s">
        <v>87</v>
      </c>
      <c r="C72" s="30" t="s">
        <v>88</v>
      </c>
      <c r="D72" s="6" t="s">
        <v>160</v>
      </c>
      <c r="E72" s="7">
        <v>63.180999999999997</v>
      </c>
      <c r="F72" s="7">
        <f t="shared" si="12"/>
        <v>31.590499999999999</v>
      </c>
      <c r="G72" s="9">
        <v>74.56</v>
      </c>
      <c r="H72" s="10">
        <f t="shared" si="13"/>
        <v>7.4560000000000004</v>
      </c>
      <c r="I72" s="10">
        <v>0</v>
      </c>
      <c r="J72" s="10">
        <f t="shared" si="14"/>
        <v>0</v>
      </c>
      <c r="K72" s="10">
        <f t="shared" si="15"/>
        <v>39.046500000000002</v>
      </c>
      <c r="L72" s="8" t="s">
        <v>181</v>
      </c>
    </row>
    <row r="73" spans="1:12">
      <c r="A73" s="3">
        <v>65</v>
      </c>
      <c r="B73" s="30" t="s">
        <v>123</v>
      </c>
      <c r="C73" s="30" t="s">
        <v>138</v>
      </c>
      <c r="D73" s="6" t="s">
        <v>160</v>
      </c>
      <c r="E73" s="7">
        <v>62.514000000000003</v>
      </c>
      <c r="F73" s="7">
        <f t="shared" si="12"/>
        <v>31.257000000000001</v>
      </c>
      <c r="G73" s="9">
        <v>75.73</v>
      </c>
      <c r="H73" s="10">
        <f t="shared" si="13"/>
        <v>7.5730000000000004</v>
      </c>
      <c r="I73" s="10">
        <v>0</v>
      </c>
      <c r="J73" s="10">
        <f t="shared" si="14"/>
        <v>0</v>
      </c>
      <c r="K73" s="10">
        <f t="shared" si="15"/>
        <v>38.83</v>
      </c>
      <c r="L73" s="8" t="s">
        <v>181</v>
      </c>
    </row>
    <row r="74" spans="1:12">
      <c r="A74" s="3">
        <v>66</v>
      </c>
      <c r="B74" s="30" t="s">
        <v>59</v>
      </c>
      <c r="C74" s="30" t="s">
        <v>60</v>
      </c>
      <c r="D74" s="6" t="s">
        <v>160</v>
      </c>
      <c r="E74" s="7">
        <v>61.94</v>
      </c>
      <c r="F74" s="7">
        <f t="shared" si="12"/>
        <v>30.97</v>
      </c>
      <c r="G74" s="9">
        <v>70.83</v>
      </c>
      <c r="H74" s="10">
        <f t="shared" si="13"/>
        <v>7.0830000000000002</v>
      </c>
      <c r="I74" s="10">
        <v>0</v>
      </c>
      <c r="J74" s="10">
        <f t="shared" si="14"/>
        <v>0</v>
      </c>
      <c r="K74" s="10">
        <f t="shared" si="15"/>
        <v>38.052999999999997</v>
      </c>
      <c r="L74" s="8" t="s">
        <v>181</v>
      </c>
    </row>
    <row r="75" spans="1:12">
      <c r="A75" s="3">
        <v>67</v>
      </c>
      <c r="B75" s="30" t="s">
        <v>53</v>
      </c>
      <c r="C75" s="30" t="s">
        <v>54</v>
      </c>
      <c r="D75" s="6" t="s">
        <v>160</v>
      </c>
      <c r="E75" s="7">
        <v>63.119</v>
      </c>
      <c r="F75" s="7">
        <f t="shared" si="12"/>
        <v>31.5595</v>
      </c>
      <c r="G75" s="9">
        <v>61.96</v>
      </c>
      <c r="H75" s="10">
        <f t="shared" si="13"/>
        <v>6.1960000000000006</v>
      </c>
      <c r="I75" s="10">
        <v>0</v>
      </c>
      <c r="J75" s="10">
        <f t="shared" si="14"/>
        <v>0</v>
      </c>
      <c r="K75" s="10">
        <f t="shared" si="15"/>
        <v>37.755499999999998</v>
      </c>
      <c r="L75" s="8" t="s">
        <v>181</v>
      </c>
    </row>
    <row r="76" spans="1:12">
      <c r="A76" s="3">
        <v>68</v>
      </c>
      <c r="B76" s="30" t="s">
        <v>143</v>
      </c>
      <c r="C76" s="30" t="s">
        <v>144</v>
      </c>
      <c r="D76" s="6" t="s">
        <v>160</v>
      </c>
      <c r="E76" s="7">
        <v>62.029000000000003</v>
      </c>
      <c r="F76" s="7">
        <f t="shared" si="12"/>
        <v>31.014500000000002</v>
      </c>
      <c r="G76" s="9">
        <v>65.23</v>
      </c>
      <c r="H76" s="10">
        <f t="shared" si="13"/>
        <v>6.5230000000000006</v>
      </c>
      <c r="I76" s="10">
        <v>0</v>
      </c>
      <c r="J76" s="10">
        <f t="shared" si="14"/>
        <v>0</v>
      </c>
      <c r="K76" s="10">
        <f t="shared" si="15"/>
        <v>37.537500000000001</v>
      </c>
      <c r="L76" s="8" t="s">
        <v>181</v>
      </c>
    </row>
    <row r="77" spans="1:12">
      <c r="A77" s="3">
        <v>69</v>
      </c>
      <c r="B77" s="30" t="s">
        <v>149</v>
      </c>
      <c r="C77" s="30" t="s">
        <v>150</v>
      </c>
      <c r="D77" s="6" t="s">
        <v>160</v>
      </c>
      <c r="E77" s="7">
        <v>59.356999999999999</v>
      </c>
      <c r="F77" s="7">
        <f t="shared" si="12"/>
        <v>29.6785</v>
      </c>
      <c r="G77" s="9">
        <v>77.13</v>
      </c>
      <c r="H77" s="10">
        <f t="shared" si="13"/>
        <v>7.7130000000000001</v>
      </c>
      <c r="I77" s="10">
        <v>0</v>
      </c>
      <c r="J77" s="10">
        <f t="shared" si="14"/>
        <v>0</v>
      </c>
      <c r="K77" s="10">
        <f t="shared" si="15"/>
        <v>37.391500000000001</v>
      </c>
      <c r="L77" s="8" t="s">
        <v>181</v>
      </c>
    </row>
    <row r="78" spans="1:12">
      <c r="A78" s="3">
        <v>70</v>
      </c>
      <c r="B78" s="30" t="s">
        <v>33</v>
      </c>
      <c r="C78" s="30" t="s">
        <v>34</v>
      </c>
      <c r="D78" s="6" t="s">
        <v>160</v>
      </c>
      <c r="E78" s="7">
        <v>59.121000000000002</v>
      </c>
      <c r="F78" s="7">
        <f t="shared" si="12"/>
        <v>29.560500000000001</v>
      </c>
      <c r="G78" s="9">
        <v>72.930000000000007</v>
      </c>
      <c r="H78" s="10">
        <f t="shared" si="13"/>
        <v>7.293000000000001</v>
      </c>
      <c r="I78" s="10">
        <v>0</v>
      </c>
      <c r="J78" s="10">
        <f t="shared" si="14"/>
        <v>0</v>
      </c>
      <c r="K78" s="10">
        <f t="shared" si="15"/>
        <v>36.853500000000004</v>
      </c>
      <c r="L78" s="8" t="s">
        <v>181</v>
      </c>
    </row>
    <row r="79" spans="1:12">
      <c r="A79" s="3">
        <v>71</v>
      </c>
      <c r="B79" s="30" t="s">
        <v>43</v>
      </c>
      <c r="C79" s="30" t="s">
        <v>118</v>
      </c>
      <c r="D79" s="6" t="s">
        <v>160</v>
      </c>
      <c r="E79" s="7">
        <v>59.548999999999999</v>
      </c>
      <c r="F79" s="7">
        <f t="shared" si="12"/>
        <v>29.7745</v>
      </c>
      <c r="G79" s="9">
        <v>70.400000000000006</v>
      </c>
      <c r="H79" s="10">
        <f t="shared" si="13"/>
        <v>7.0400000000000009</v>
      </c>
      <c r="I79" s="10">
        <v>0</v>
      </c>
      <c r="J79" s="10">
        <f t="shared" si="14"/>
        <v>0</v>
      </c>
      <c r="K79" s="10">
        <f t="shared" si="15"/>
        <v>36.814500000000002</v>
      </c>
      <c r="L79" s="8" t="s">
        <v>181</v>
      </c>
    </row>
    <row r="80" spans="1:12">
      <c r="A80" s="3">
        <v>72</v>
      </c>
      <c r="B80" s="30" t="s">
        <v>119</v>
      </c>
      <c r="C80" s="30" t="s">
        <v>120</v>
      </c>
      <c r="D80" s="6" t="s">
        <v>160</v>
      </c>
      <c r="E80" s="7">
        <v>57.356999999999999</v>
      </c>
      <c r="F80" s="7">
        <f t="shared" si="12"/>
        <v>28.6785</v>
      </c>
      <c r="G80" s="9">
        <v>80.86</v>
      </c>
      <c r="H80" s="10">
        <f t="shared" si="13"/>
        <v>8.0860000000000003</v>
      </c>
      <c r="I80" s="10">
        <v>0</v>
      </c>
      <c r="J80" s="10">
        <f t="shared" si="14"/>
        <v>0</v>
      </c>
      <c r="K80" s="10">
        <f t="shared" si="15"/>
        <v>36.764499999999998</v>
      </c>
      <c r="L80" s="8" t="s">
        <v>181</v>
      </c>
    </row>
    <row r="81" spans="1:12">
      <c r="A81" s="3">
        <v>73</v>
      </c>
      <c r="B81" s="30" t="s">
        <v>19</v>
      </c>
      <c r="C81" s="30" t="s">
        <v>20</v>
      </c>
      <c r="D81" s="6" t="s">
        <v>160</v>
      </c>
      <c r="E81" s="7">
        <v>59.762</v>
      </c>
      <c r="F81" s="7">
        <f t="shared" si="12"/>
        <v>29.881</v>
      </c>
      <c r="G81" s="9">
        <v>68.34</v>
      </c>
      <c r="H81" s="10">
        <f t="shared" si="13"/>
        <v>6.8340000000000005</v>
      </c>
      <c r="I81" s="10">
        <v>0</v>
      </c>
      <c r="J81" s="10">
        <f t="shared" si="14"/>
        <v>0</v>
      </c>
      <c r="K81" s="10">
        <f t="shared" si="15"/>
        <v>36.715000000000003</v>
      </c>
      <c r="L81" s="8" t="s">
        <v>181</v>
      </c>
    </row>
    <row r="82" spans="1:12">
      <c r="A82" s="3">
        <v>74</v>
      </c>
      <c r="B82" s="30" t="s">
        <v>79</v>
      </c>
      <c r="C82" s="30" t="s">
        <v>80</v>
      </c>
      <c r="D82" s="6" t="s">
        <v>160</v>
      </c>
      <c r="E82" s="7">
        <v>56.503</v>
      </c>
      <c r="F82" s="7">
        <f t="shared" si="12"/>
        <v>28.2515</v>
      </c>
      <c r="G82" s="9">
        <v>79.23</v>
      </c>
      <c r="H82" s="10">
        <f t="shared" si="13"/>
        <v>7.9230000000000009</v>
      </c>
      <c r="I82" s="10">
        <v>0</v>
      </c>
      <c r="J82" s="10">
        <f t="shared" si="14"/>
        <v>0</v>
      </c>
      <c r="K82" s="10">
        <f t="shared" si="15"/>
        <v>36.174500000000002</v>
      </c>
      <c r="L82" s="8" t="s">
        <v>181</v>
      </c>
    </row>
    <row r="83" spans="1:12">
      <c r="A83" s="3">
        <v>75</v>
      </c>
      <c r="B83" s="30" t="s">
        <v>21</v>
      </c>
      <c r="C83" s="30" t="s">
        <v>22</v>
      </c>
      <c r="D83" s="6" t="s">
        <v>160</v>
      </c>
      <c r="E83" s="7">
        <v>60.054000000000002</v>
      </c>
      <c r="F83" s="7">
        <f t="shared" si="12"/>
        <v>30.027000000000001</v>
      </c>
      <c r="G83" s="9">
        <v>55.25</v>
      </c>
      <c r="H83" s="10">
        <f t="shared" si="13"/>
        <v>5.5250000000000004</v>
      </c>
      <c r="I83" s="10">
        <v>0</v>
      </c>
      <c r="J83" s="10">
        <f t="shared" si="14"/>
        <v>0</v>
      </c>
      <c r="K83" s="10">
        <f t="shared" si="15"/>
        <v>35.552</v>
      </c>
      <c r="L83" s="8" t="s">
        <v>181</v>
      </c>
    </row>
    <row r="84" spans="1:12">
      <c r="A84" s="3">
        <v>76</v>
      </c>
      <c r="B84" s="30" t="s">
        <v>81</v>
      </c>
      <c r="C84" s="30" t="s">
        <v>82</v>
      </c>
      <c r="D84" s="6" t="s">
        <v>160</v>
      </c>
      <c r="E84" s="7">
        <v>55.713000000000001</v>
      </c>
      <c r="F84" s="7">
        <f t="shared" si="12"/>
        <v>27.8565</v>
      </c>
      <c r="G84" s="9">
        <v>70.13</v>
      </c>
      <c r="H84" s="10">
        <f t="shared" si="13"/>
        <v>7.0129999999999999</v>
      </c>
      <c r="I84" s="10">
        <v>0</v>
      </c>
      <c r="J84" s="10">
        <f t="shared" si="14"/>
        <v>0</v>
      </c>
      <c r="K84" s="10">
        <f t="shared" si="15"/>
        <v>34.869500000000002</v>
      </c>
      <c r="L84" s="8" t="s">
        <v>181</v>
      </c>
    </row>
    <row r="85" spans="1:12">
      <c r="A85" s="3">
        <v>77</v>
      </c>
      <c r="B85" s="30" t="s">
        <v>91</v>
      </c>
      <c r="C85" s="30" t="s">
        <v>92</v>
      </c>
      <c r="D85" s="6" t="s">
        <v>160</v>
      </c>
      <c r="E85" s="7">
        <v>57.048999999999999</v>
      </c>
      <c r="F85" s="7">
        <f t="shared" si="12"/>
        <v>28.5245</v>
      </c>
      <c r="G85" s="9">
        <v>56.6</v>
      </c>
      <c r="H85" s="10">
        <f t="shared" si="13"/>
        <v>5.66</v>
      </c>
      <c r="I85" s="10">
        <v>0</v>
      </c>
      <c r="J85" s="10">
        <f t="shared" si="14"/>
        <v>0</v>
      </c>
      <c r="K85" s="10">
        <f t="shared" si="15"/>
        <v>34.1845</v>
      </c>
      <c r="L85" s="8" t="s">
        <v>181</v>
      </c>
    </row>
    <row r="86" spans="1:12">
      <c r="A86" s="3">
        <v>78</v>
      </c>
      <c r="B86" s="30" t="s">
        <v>89</v>
      </c>
      <c r="C86" s="30" t="s">
        <v>90</v>
      </c>
      <c r="D86" s="6" t="s">
        <v>160</v>
      </c>
      <c r="E86" s="7" t="s">
        <v>161</v>
      </c>
      <c r="F86" s="7">
        <f t="shared" si="12"/>
        <v>0</v>
      </c>
      <c r="G86" s="9">
        <v>79.400000000000006</v>
      </c>
      <c r="H86" s="10">
        <f t="shared" si="13"/>
        <v>7.9400000000000013</v>
      </c>
      <c r="I86" s="10">
        <v>0</v>
      </c>
      <c r="J86" s="10">
        <f t="shared" si="14"/>
        <v>0</v>
      </c>
      <c r="K86" s="10">
        <f t="shared" si="15"/>
        <v>7.9400000000000013</v>
      </c>
      <c r="L86" s="8" t="s">
        <v>181</v>
      </c>
    </row>
    <row r="88" spans="1:12">
      <c r="A88" s="1"/>
      <c r="B88" s="5" t="s">
        <v>168</v>
      </c>
      <c r="C88" s="5"/>
      <c r="D88" s="5"/>
      <c r="E88" s="5" t="s">
        <v>172</v>
      </c>
      <c r="F88" s="24"/>
      <c r="G88" s="5"/>
      <c r="H88" s="5"/>
      <c r="I88" s="1"/>
      <c r="J88" s="25" t="s">
        <v>169</v>
      </c>
      <c r="K88" s="1"/>
      <c r="L88" s="1"/>
    </row>
    <row r="89" spans="1:12">
      <c r="A89" s="1"/>
      <c r="B89" s="26" t="s">
        <v>170</v>
      </c>
      <c r="C89" s="5"/>
      <c r="D89" s="5"/>
      <c r="E89" s="5" t="s">
        <v>171</v>
      </c>
      <c r="F89" s="24"/>
      <c r="G89" s="1"/>
      <c r="H89" s="27"/>
      <c r="I89" s="1"/>
      <c r="J89" s="1" t="s">
        <v>171</v>
      </c>
      <c r="K89" s="1"/>
      <c r="L89" s="1"/>
    </row>
  </sheetData>
  <sortState ref="A13:L89">
    <sortCondition descending="1" ref="K12"/>
  </sortState>
  <mergeCells count="16">
    <mergeCell ref="B1:L3"/>
    <mergeCell ref="B4:L4"/>
    <mergeCell ref="B5:L5"/>
    <mergeCell ref="A6:A8"/>
    <mergeCell ref="B6:B8"/>
    <mergeCell ref="C6:C8"/>
    <mergeCell ref="D6:D8"/>
    <mergeCell ref="E6:F6"/>
    <mergeCell ref="G6:H6"/>
    <mergeCell ref="I6:J6"/>
    <mergeCell ref="K6:L6"/>
    <mergeCell ref="E7:E8"/>
    <mergeCell ref="G7:G8"/>
    <mergeCell ref="I7:I8"/>
    <mergeCell ref="K7:K8"/>
    <mergeCell ref="L7:L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Üstün</dc:creator>
  <cp:lastModifiedBy>PC</cp:lastModifiedBy>
  <cp:lastPrinted>2016-08-24T12:15:57Z</cp:lastPrinted>
  <dcterms:created xsi:type="dcterms:W3CDTF">2016-08-24T10:53:47Z</dcterms:created>
  <dcterms:modified xsi:type="dcterms:W3CDTF">2016-08-26T14:31:01Z</dcterms:modified>
</cp:coreProperties>
</file>