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firstSheet="14" activeTab="17"/>
  </bookViews>
  <sheets>
    <sheet name="032101 Kırtasiye Alımları" sheetId="1" r:id="rId1"/>
    <sheet name="032102 Büro Malz.Alımları" sheetId="2" r:id="rId2"/>
    <sheet name="032103 Periyodik Yay.Alım." sheetId="54" r:id="rId3"/>
    <sheet name="032104 Diğer Yayın Alımları" sheetId="3" r:id="rId4"/>
    <sheet name="032105 Baskı ve Cilt Gid." sheetId="30" r:id="rId5"/>
    <sheet name="032190 Diğ.Kırt.Büro Malz.Alım." sheetId="49" r:id="rId6"/>
    <sheet name="032201 Su Alımları" sheetId="31" r:id="rId7"/>
    <sheet name="032202 Temizlik Malz.Alım." sheetId="32" r:id="rId8"/>
    <sheet name="032301 Yakacak Alımları" sheetId="27" r:id="rId9"/>
    <sheet name="032302 Akaryakıt ve Yağ Alım." sheetId="4" r:id="rId10"/>
    <sheet name="032303 Elektrik Alımları" sheetId="33" r:id="rId11"/>
    <sheet name="032401 Yiyecek Alım." sheetId="55" r:id="rId12"/>
    <sheet name="032402 İçecek Alım." sheetId="56" r:id="rId13"/>
    <sheet name="032403 Yem Alımları" sheetId="50" r:id="rId14"/>
    <sheet name="032501 Giyecek Alımları" sheetId="5" r:id="rId15"/>
    <sheet name="032502 Spor Malz.alım." sheetId="57" r:id="rId16"/>
    <sheet name="032503 Tören Malz.Alım." sheetId="34" r:id="rId17"/>
    <sheet name="032504 Bando Malz.Alım." sheetId="58" r:id="rId18"/>
    <sheet name="032590 Diğ.Giy.ve Kuş.Alım." sheetId="59" r:id="rId19"/>
    <sheet name="032601 Lab.Malz.Kim.Tem.Mal.Al." sheetId="35" r:id="rId20"/>
    <sheet name="032602 Tıbbi Malz.ve İlaç Al." sheetId="47" r:id="rId21"/>
    <sheet name="032603 Zirai Malz.veİl.Alım." sheetId="36" r:id="rId22"/>
    <sheet name="032690 Diğ.Öz.Malz.Alım." sheetId="51" r:id="rId23"/>
    <sheet name="032901 Bah.Malz.Al.Yap.ve Bak." sheetId="37" r:id="rId24"/>
    <sheet name="032990 Diğer Tük.Mal ve Malz.Al" sheetId="6" r:id="rId25"/>
    <sheet name="033101 y.içi geç.gör.yol." sheetId="7" r:id="rId26"/>
    <sheet name="033201 Y.içi Sür.Gör.Yol." sheetId="8" r:id="rId27"/>
    <sheet name="033301 Y.dışı Geç.Gör.Yol." sheetId="28" r:id="rId28"/>
    <sheet name="034204 Mah.Harç ve Gid." sheetId="9" r:id="rId29"/>
    <sheet name="034290 Diğer Yasal Giderler" sheetId="10" r:id="rId30"/>
    <sheet name="034390 Diğ.Vergi Resim Harç vb." sheetId="11" r:id="rId31"/>
    <sheet name="035104 Müteahhitlik Hiz." sheetId="38" r:id="rId32"/>
    <sheet name="035108 Tem.Hiz.Alım Gid." sheetId="39" r:id="rId33"/>
    <sheet name="035109 Öz.Güv.Hiz.Al.Gid." sheetId="53" r:id="rId34"/>
    <sheet name="035201 Posta Telgraf Gid." sheetId="12" r:id="rId35"/>
    <sheet name="035202 Tlf Ab.ve Kul.Üc." sheetId="13" r:id="rId36"/>
    <sheet name="035203 Bilg.Ab.ve NEt Er.Gid." sheetId="14" r:id="rId37"/>
    <sheet name="035303 Yük Taşıma Giderleri" sheetId="60" r:id="rId38"/>
    <sheet name="035304 Geçiş Üc." sheetId="15" r:id="rId39"/>
    <sheet name="035401 İlan Gid." sheetId="16" r:id="rId40"/>
    <sheet name="035402 Sigorta Gid." sheetId="17" r:id="rId41"/>
    <sheet name="035502 Taşıt Kiralaması Gid." sheetId="61" r:id="rId42"/>
    <sheet name="035505 Hiz.Bin.Kiral.Gid." sheetId="40" r:id="rId43"/>
    <sheet name="035512 Pers.Serv.Kir.Gid." sheetId="45" r:id="rId44"/>
    <sheet name="035590 Diğ.Kiral.Gid." sheetId="62" r:id="rId45"/>
    <sheet name="035903 Kurslara Kat.ve Eğ.Gid." sheetId="18" r:id="rId46"/>
    <sheet name="035990 Diğ.Hiz.Alım." sheetId="44" r:id="rId47"/>
    <sheet name="036101 Tem.Ağ.Tör.Fuar Org.Gid." sheetId="52" r:id="rId48"/>
    <sheet name="037101 Büro İşyeri Mal ve Malz." sheetId="19" r:id="rId49"/>
    <sheet name="037102 Büro İşyeri Mak.ve Teç." sheetId="20" r:id="rId50"/>
    <sheet name="037103 Avadanlık ve Yd.Par.Alm." sheetId="43" r:id="rId51"/>
    <sheet name="037104 Yangın.Kor.Malz.Al." sheetId="46" r:id="rId52"/>
    <sheet name="037190 Diğ.Day. Malve Malz.Al." sheetId="21" r:id="rId53"/>
    <sheet name="037201 Bilg.Yaz.Al.ve Yap." sheetId="22" r:id="rId54"/>
    <sheet name="037301 Tefr.Bak.ve On.Gid." sheetId="42" r:id="rId55"/>
    <sheet name="037302 Mak.Teç.Bak.ve On.Gid." sheetId="23" r:id="rId56"/>
    <sheet name="037303 Taş.Bak.ve On.Gid." sheetId="24" r:id="rId57"/>
    <sheet name="037390 Diğ.Bak.ve Onarım Gid." sheetId="25" r:id="rId58"/>
    <sheet name="038101 Büro Bak.ve On.Gid." sheetId="26" r:id="rId59"/>
    <sheet name="038102 Okul Bak.ve On.Gid." sheetId="41" r:id="rId60"/>
    <sheet name="038103 Has.Bak.ve On.Gid." sheetId="48" r:id="rId61"/>
    <sheet name="038201 Loj.Bak.ve On.Gid." sheetId="29" r:id="rId62"/>
  </sheets>
  <calcPr calcId="145621" calcMode="manual"/>
</workbook>
</file>

<file path=xl/calcChain.xml><?xml version="1.0" encoding="utf-8"?>
<calcChain xmlns="http://schemas.openxmlformats.org/spreadsheetml/2006/main">
  <c r="W23" i="51" l="1"/>
  <c r="W21" i="51"/>
  <c r="W22" i="51"/>
  <c r="W23" i="47"/>
  <c r="W26" i="37"/>
  <c r="W27" i="37"/>
  <c r="W22" i="37"/>
  <c r="W23" i="37"/>
  <c r="W24" i="37"/>
  <c r="W22" i="59" l="1"/>
  <c r="W21" i="59"/>
  <c r="W20" i="59"/>
  <c r="W19" i="59"/>
  <c r="W18" i="59"/>
  <c r="W17" i="59"/>
  <c r="W23" i="59" s="1"/>
  <c r="W20" i="58" l="1"/>
  <c r="W19" i="58"/>
  <c r="W18" i="58"/>
  <c r="W17" i="58"/>
  <c r="W21" i="58" s="1"/>
  <c r="W20" i="57"/>
  <c r="W19" i="57"/>
  <c r="W18" i="57"/>
  <c r="W17" i="57"/>
  <c r="W21" i="57" s="1"/>
  <c r="W18" i="54"/>
  <c r="W17" i="54"/>
  <c r="W16" i="54"/>
  <c r="W20" i="51"/>
  <c r="W19" i="51"/>
  <c r="W18" i="51"/>
  <c r="W17" i="51"/>
  <c r="W24" i="51" s="1"/>
  <c r="V26" i="49"/>
  <c r="V25" i="49"/>
  <c r="V24" i="49"/>
  <c r="V23" i="49"/>
  <c r="V22" i="49"/>
  <c r="V21" i="49"/>
  <c r="V20" i="49"/>
  <c r="V19" i="49"/>
  <c r="V18" i="49"/>
  <c r="V17" i="49"/>
  <c r="W22" i="47"/>
  <c r="W21" i="47"/>
  <c r="W20" i="47"/>
  <c r="W19" i="47"/>
  <c r="W18" i="47"/>
  <c r="W17" i="47"/>
  <c r="W24" i="47" s="1"/>
  <c r="W31" i="46"/>
  <c r="W30" i="46"/>
  <c r="W29" i="46"/>
  <c r="W28" i="46"/>
  <c r="W27" i="46"/>
  <c r="W26" i="46"/>
  <c r="W25" i="46"/>
  <c r="W24" i="46"/>
  <c r="W23" i="46"/>
  <c r="W22" i="46"/>
  <c r="W21" i="46"/>
  <c r="W20" i="46"/>
  <c r="W19" i="46"/>
  <c r="W18" i="46"/>
  <c r="W17" i="46"/>
  <c r="W16" i="46"/>
  <c r="W31" i="43"/>
  <c r="W30" i="43"/>
  <c r="W29" i="43"/>
  <c r="W28" i="43"/>
  <c r="W27" i="43"/>
  <c r="W26" i="43"/>
  <c r="W25" i="43"/>
  <c r="W24" i="43"/>
  <c r="W23" i="43"/>
  <c r="W22" i="43"/>
  <c r="W21" i="43"/>
  <c r="W20" i="43"/>
  <c r="W19" i="43"/>
  <c r="W18" i="43"/>
  <c r="W17" i="43"/>
  <c r="W16" i="43"/>
  <c r="W25" i="37"/>
  <c r="W21" i="37"/>
  <c r="W20" i="37"/>
  <c r="W19" i="37"/>
  <c r="W18" i="37"/>
  <c r="W17" i="37"/>
  <c r="W28" i="37" s="1"/>
  <c r="W22" i="36"/>
  <c r="W21" i="36"/>
  <c r="W20" i="36"/>
  <c r="W19" i="36"/>
  <c r="W18" i="36"/>
  <c r="W17" i="36"/>
  <c r="W23" i="36" s="1"/>
  <c r="W20" i="35"/>
  <c r="W19" i="35"/>
  <c r="W18" i="35"/>
  <c r="W17" i="35"/>
  <c r="W21" i="35" s="1"/>
  <c r="P20" i="33"/>
  <c r="P19" i="33"/>
  <c r="P18" i="33"/>
  <c r="P17" i="33"/>
  <c r="P21" i="33" s="1"/>
  <c r="W22" i="32"/>
  <c r="W21" i="32"/>
  <c r="W20" i="32"/>
  <c r="W19" i="32"/>
  <c r="W18" i="32"/>
  <c r="W17" i="32"/>
  <c r="W23" i="32" s="1"/>
  <c r="P18" i="31"/>
  <c r="P19" i="31"/>
  <c r="P20" i="31"/>
  <c r="P17" i="31"/>
  <c r="P21" i="31" s="1"/>
  <c r="P37" i="27" l="1"/>
  <c r="P36" i="27"/>
  <c r="P35" i="27"/>
  <c r="P34" i="27"/>
  <c r="P38" i="27" s="1"/>
  <c r="P43" i="27"/>
  <c r="P44" i="27"/>
  <c r="P45" i="27"/>
  <c r="P46" i="27" l="1"/>
  <c r="P47" i="27"/>
  <c r="P27" i="27"/>
  <c r="P28" i="27"/>
  <c r="P30" i="27" s="1"/>
  <c r="P29" i="27"/>
  <c r="P26" i="27"/>
  <c r="P19" i="27"/>
  <c r="P20" i="27"/>
  <c r="P21" i="27"/>
  <c r="P18" i="27"/>
  <c r="P22" i="27" s="1"/>
  <c r="R23" i="24" l="1"/>
  <c r="R22" i="24"/>
  <c r="R21" i="24"/>
  <c r="R20" i="24"/>
  <c r="R19" i="24"/>
  <c r="R18" i="24"/>
  <c r="R17" i="24"/>
  <c r="R18" i="4"/>
  <c r="R19" i="4"/>
  <c r="R20" i="4"/>
  <c r="R21" i="4"/>
  <c r="R22" i="4"/>
  <c r="R23" i="4"/>
  <c r="R17" i="4"/>
  <c r="W20" i="3" l="1"/>
  <c r="W19" i="3"/>
  <c r="W18" i="3"/>
  <c r="W17" i="3"/>
  <c r="W16" i="3"/>
  <c r="W22" i="2"/>
  <c r="W21" i="2"/>
  <c r="W20" i="2"/>
  <c r="W19" i="2"/>
  <c r="W18" i="2"/>
  <c r="W17" i="2"/>
  <c r="W31" i="20" l="1"/>
  <c r="W30" i="20"/>
  <c r="W29" i="20"/>
  <c r="W28" i="20"/>
  <c r="W27" i="20"/>
  <c r="W26" i="20"/>
  <c r="W25" i="20"/>
  <c r="W24" i="20"/>
  <c r="W23" i="20"/>
  <c r="W22" i="20"/>
  <c r="W21" i="20"/>
  <c r="W20" i="20"/>
  <c r="W19" i="20"/>
  <c r="W18" i="20"/>
  <c r="W17" i="20"/>
  <c r="W16" i="20"/>
  <c r="Y22" i="16" l="1"/>
  <c r="P22" i="16"/>
  <c r="AB22" i="16" s="1"/>
  <c r="Y21" i="16"/>
  <c r="P21" i="16"/>
  <c r="AB21" i="16" s="1"/>
  <c r="Y20" i="16"/>
  <c r="P20" i="16"/>
  <c r="AB20" i="16" s="1"/>
  <c r="V45" i="1" l="1"/>
  <c r="V44" i="1"/>
  <c r="V43" i="1"/>
  <c r="V42" i="1"/>
  <c r="V41" i="1"/>
  <c r="V40" i="1"/>
  <c r="V39" i="1"/>
  <c r="V38" i="1"/>
  <c r="V37" i="1"/>
  <c r="V36" i="1"/>
  <c r="V35" i="1"/>
  <c r="V34" i="1"/>
  <c r="V33" i="1"/>
  <c r="V32" i="1"/>
  <c r="V31" i="1"/>
  <c r="V30" i="1"/>
  <c r="V29" i="1"/>
  <c r="V28" i="1"/>
  <c r="V27" i="1"/>
  <c r="V26" i="1"/>
  <c r="V25" i="1"/>
  <c r="V24" i="1"/>
  <c r="V23" i="1"/>
  <c r="V22" i="1"/>
  <c r="V21" i="1"/>
  <c r="V20" i="1"/>
  <c r="V19" i="1"/>
</calcChain>
</file>

<file path=xl/sharedStrings.xml><?xml version="1.0" encoding="utf-8"?>
<sst xmlns="http://schemas.openxmlformats.org/spreadsheetml/2006/main" count="2509" uniqueCount="333">
  <si>
    <t>GİDER BÜTÇE FİŞİ</t>
  </si>
  <si>
    <t>KURUM ADI    :</t>
  </si>
  <si>
    <t>NAMIK KEMAL ÜNİVERSİTESİ</t>
  </si>
  <si>
    <t>(TL)</t>
  </si>
  <si>
    <t>KURUMSAL</t>
  </si>
  <si>
    <t>FONKSİYONEL</t>
  </si>
  <si>
    <t>FİNANS.</t>
  </si>
  <si>
    <t xml:space="preserve">EKONOMİK </t>
  </si>
  <si>
    <t>AÇIKLAMA</t>
  </si>
  <si>
    <t>BÜTÇE TEKLİFİ</t>
  </si>
  <si>
    <t>SINIFLANDIRMA</t>
  </si>
  <si>
    <t>TİPİ</t>
  </si>
  <si>
    <t>I</t>
  </si>
  <si>
    <t>II</t>
  </si>
  <si>
    <t>III</t>
  </si>
  <si>
    <t>IV</t>
  </si>
  <si>
    <t>Kırtasiye Alımları</t>
  </si>
  <si>
    <t>AÇIKLAMA VE HESAPLAMALAR :</t>
  </si>
  <si>
    <t xml:space="preserve">     (Fakültemiz-Enstitümüz-Yüksekokulumuz) bünyesinde ....... öğrencimize, ....... akademik ve ......... idari personelimiz ile eğitim ve öğretimini sürdürmektedir. Eğitim, öğretim, araştırma ve yönetim hizmetlerinin sürdürülebilmesi için aşağıda belirtilen çeşitli kırtasiye ve basılı kağıt ihtiyacımız Devlet Malzeme Ofisi birim fiyatlarına göre hesaplanarak çıkartılmıştır.</t>
  </si>
  <si>
    <t>Sıra</t>
  </si>
  <si>
    <t>Malzemenin Adı</t>
  </si>
  <si>
    <t>Taşınır Kodu</t>
  </si>
  <si>
    <t>İhtiyaç Miktarı</t>
  </si>
  <si>
    <t>Birim</t>
  </si>
  <si>
    <t>Birim Fiyat</t>
  </si>
  <si>
    <t>Toplam Tutar</t>
  </si>
  <si>
    <t>Roller Kalem</t>
  </si>
  <si>
    <t>Mürekkepli (Dolma) Kalemler</t>
  </si>
  <si>
    <t>Tükenmez Kalemler</t>
  </si>
  <si>
    <t>Kurşun Kalemler</t>
  </si>
  <si>
    <t>CD kalemi</t>
  </si>
  <si>
    <t>Yazı Tahtası Kalemi</t>
  </si>
  <si>
    <t>Fosforlu Kalemler</t>
  </si>
  <si>
    <t>Basılı Kağıtlar</t>
  </si>
  <si>
    <t>Diğer Baskı ve Yazı Kağıtları</t>
  </si>
  <si>
    <t>Tam Kapaklı Karton Telli Dosyalar</t>
  </si>
  <si>
    <t>Yarım Kapaklı Karton Telli Dosyalar</t>
  </si>
  <si>
    <t>Mekanizmalı Klasörler</t>
  </si>
  <si>
    <t>Arşiv Kutuları</t>
  </si>
  <si>
    <t>İmza Kartonları</t>
  </si>
  <si>
    <t>Plastik Dosya Gömlekleri</t>
  </si>
  <si>
    <t>Plastik Telli Dosyalar</t>
  </si>
  <si>
    <t>Toner</t>
  </si>
  <si>
    <t>Mürekkep Ruloları</t>
  </si>
  <si>
    <t>Ataç</t>
  </si>
  <si>
    <t>Toplu İğne</t>
  </si>
  <si>
    <t>Zımba Telleri</t>
  </si>
  <si>
    <t>Yumuşak Silgiler</t>
  </si>
  <si>
    <t>Düzeltici Bantlar</t>
  </si>
  <si>
    <t>CD</t>
  </si>
  <si>
    <t>DVD</t>
  </si>
  <si>
    <t>Disket</t>
  </si>
  <si>
    <t>Flash</t>
  </si>
  <si>
    <t>Büro Malzemesi Alımları</t>
  </si>
  <si>
    <t>Diğer Yayın Alımları</t>
  </si>
  <si>
    <t>Akaryakıt ve Yağ Alımları</t>
  </si>
  <si>
    <t>GENEL TOPLAM</t>
  </si>
  <si>
    <t>EK</t>
  </si>
  <si>
    <t>2011 YILI</t>
  </si>
  <si>
    <t>2012 YILI</t>
  </si>
  <si>
    <t>Unvanı</t>
  </si>
  <si>
    <t>Kişi Sayısı</t>
  </si>
  <si>
    <t>Kişi Başına Yardım Tutarı</t>
  </si>
  <si>
    <t>Toplam Yardım Tutarı</t>
  </si>
  <si>
    <t>2013 YILI</t>
  </si>
  <si>
    <t>NOT: KDV dahil tutarlar yazılacaktır.</t>
  </si>
  <si>
    <t>Diğer Tüketim Mal ve Malzeme Alımları</t>
  </si>
  <si>
    <t>Talep Edilen Malzemenin Adı</t>
  </si>
  <si>
    <t>Talep Edilen Miktarlar</t>
  </si>
  <si>
    <t>Lambalar</t>
  </si>
  <si>
    <t>Kablolar</t>
  </si>
  <si>
    <t>Fişler</t>
  </si>
  <si>
    <t>Prizler</t>
  </si>
  <si>
    <t>Duylar</t>
  </si>
  <si>
    <t>Kapı Kolları</t>
  </si>
  <si>
    <t>TOPLAM TUTAR</t>
  </si>
  <si>
    <t>Not: KDV dahil tutarlar yazılacaktır.</t>
  </si>
  <si>
    <t>Not: Diğer Tüketim Mal ve Malzemesi alımlarına ilişkin Ek'teki tablo da doldurulacaktır.</t>
  </si>
  <si>
    <t>Malzeme Adı</t>
  </si>
  <si>
    <t>Birimi</t>
  </si>
  <si>
    <t>III. 3 Aylık Dönem Tüketim Miktarı</t>
  </si>
  <si>
    <t>IV. 3 Aylık Dönem Tüketim Miktarı</t>
  </si>
  <si>
    <t>Yurtiçi Geçici Görev Yollukları</t>
  </si>
  <si>
    <t>Katılacak Personelin Unvanı</t>
  </si>
  <si>
    <t>Görevlendirilme Sebebi</t>
  </si>
  <si>
    <t>Katılacak Personel Sayısı</t>
  </si>
  <si>
    <t>Gün Sayısı</t>
  </si>
  <si>
    <t>Yevmiye (TL)</t>
  </si>
  <si>
    <t>Konaklama Masrafı (TL)</t>
  </si>
  <si>
    <t>Taşıt Masrafı (TL)</t>
  </si>
  <si>
    <t>Toplam Tutar (TL)</t>
  </si>
  <si>
    <t>Kulüp/Spor Müsabakası Adı</t>
  </si>
  <si>
    <t>Görevlendirilen Öğrenci Sayısı</t>
  </si>
  <si>
    <t>Görevlendirme Gün Sayısı</t>
  </si>
  <si>
    <t>Toplam (TL)</t>
  </si>
  <si>
    <t>2013 YILI*</t>
  </si>
  <si>
    <t>Adı Soyadı</t>
  </si>
  <si>
    <t>Yolluk (TL)</t>
  </si>
  <si>
    <t>Konaklama (TL)</t>
  </si>
  <si>
    <t>(*)2013 yılı görevlendirmelerine ilişkin olarak yukarıdaki tablo doldurulacaktır. 2011 ve 2012 gerçekleşmelerine ilişkin olarak Ek’teki tablolar doldurulacaktır.</t>
  </si>
  <si>
    <t>2011 YILI**</t>
  </si>
  <si>
    <t>2012 YILI**</t>
  </si>
  <si>
    <t>(**) 2011 yılı tüm gerçekleşmeler ile 2012 yılı ilk 6 aylık dönem gerçekleşmeleri yazılacaktır.</t>
  </si>
  <si>
    <t>Yurtiçi Sürekli Görev Yollukları</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</si>
  <si>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</si>
  <si>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 xml:space="preserve">       4. dereceden eşi çalışmayan 2 çocuklu memurun  İzmir’den naklen tayinle (Fakültemiz-Enstitümüz-Yüksekokul-Başkanlığımızın)  geleceği varsayıldığında; 4. derecenin 1.1.20013 tarihi itibariyle yevmiyesi 29,50-TL., Ankara – İzmir arası 582 Km. ve Ankara – İzmir otobüs ücreti 45,00-TL. olarak esas alındığında harcırahı;</t>
  </si>
  <si>
    <t xml:space="preserve">       1 günlük yevmiyesi 29,50-TL. eşi ve 2 çocuğu için 1’er günlük yevmiye hesaplandığında 29,50-TL. x 4 kişi = 118,00-TL., kendisi için yevmiyesinin 20 katı 29,50-TL. x 20 = 590,00-TL., eşi ve 2 çocuğu için yevmiyesinin 10 katı 29,50-TL.x 10 kat x 3 kişi = 885,00-TL. olmak üzere toplam 1.593,00-TL. dir. Yevmiye ile kendisi için yevmiyesinin   %5’inin ( 29,50-TL. %5’i = 1,47-TL. ) gideceği yer arası mesafe ile çarpımı sonucu bulunacak  (582 Km. x  1,47-TL. ) = 855,54-TL. ile kendisi eşi ve iki çocuğu için otobüs ücreti ( 4 kişi x 45,00-TL. ) = 180,00-TL. olmak üzere toplam harcırahı 2.628,54-TL. olmaktadır. </t>
  </si>
  <si>
    <t xml:space="preserve">        2013 yılında harcırahların artış göstereceği de dikkate alındığında emekli olan ve naklen tayinle gelen kişilerin sürekli görev yolluklarının ödenebilmesi için bu harcama kalemine ..............................- TL. ödenek gerekmektedir.  </t>
  </si>
  <si>
    <t>Mahkeme Harç ve Giderleri</t>
  </si>
  <si>
    <t>Diğer Yasal Giderler</t>
  </si>
  <si>
    <t>Diğer Vergi, Resim ve Harçlar ve benzeri Giderler</t>
  </si>
  <si>
    <t>Posta ve Telgraf Giderleri</t>
  </si>
  <si>
    <t>Telefon Abonelik ve Kullanım Ücretleri</t>
  </si>
  <si>
    <t>TELEFON/FAKS NUMARASI</t>
  </si>
  <si>
    <t>Fatura Dönemleri*</t>
  </si>
  <si>
    <t>Fatura Tutarları (TL)</t>
  </si>
  <si>
    <t>Not:1 KDV dahil tutarlar yazılacaktır.</t>
  </si>
  <si>
    <t>Not:2 Her hat için ayrı tablo doldurulacaktır.</t>
  </si>
  <si>
    <t>*2011/01 - 2012/06 dönemlerine ait her hattın tüm fatura bilgileri istenmektedir.</t>
  </si>
  <si>
    <t>Bu dönemlere ait her hattın tüm faturalarının fotokopileri eklenecektir.</t>
  </si>
  <si>
    <t>Bilgiye Abonelik ve İnternet Erişimi Giderleri</t>
  </si>
  <si>
    <t>Geçiş Ücretleri</t>
  </si>
  <si>
    <t>İlan Giderleri</t>
  </si>
  <si>
    <t>Basın İlan Kurumuna Verilen</t>
  </si>
  <si>
    <t>Kamu İhale Kurumuna Verilen</t>
  </si>
  <si>
    <t>Toplam Gider</t>
  </si>
  <si>
    <t>İlan Sayısı</t>
  </si>
  <si>
    <t>Ortalama İlan Bedeli</t>
  </si>
  <si>
    <t>Toplam İlan Bedeli</t>
  </si>
  <si>
    <t>2011 Gerçekleşme</t>
  </si>
  <si>
    <t>2012 Gerçekleşme*</t>
  </si>
  <si>
    <t>2014 Talebi</t>
  </si>
  <si>
    <t>*2012 yılı ilk altı aylık gerçekleşme rakamları yazılacaktır.</t>
  </si>
  <si>
    <t>Sigorta Giderleri</t>
  </si>
  <si>
    <t>Kurslara Katılma ve Eğitim Giderleri</t>
  </si>
  <si>
    <t>2014 TAHMİNİ</t>
  </si>
  <si>
    <t>Eğitim/Kurs Ücreti</t>
  </si>
  <si>
    <t>NOT: Kurslara katılma ve eğitim giderlerine ilişkin Ek'teki tablo doldurulacaktır.</t>
  </si>
  <si>
    <r>
      <t xml:space="preserve">EK: </t>
    </r>
    <r>
      <rPr>
        <sz val="11"/>
        <color theme="1"/>
        <rFont val="Calibri"/>
        <family val="2"/>
        <scheme val="minor"/>
      </rPr>
      <t>Kurslara Katılım için görevlendirilen personel listesi (*)</t>
    </r>
  </si>
  <si>
    <t>Eğitim/Kurs Ücretinin Finansman Kaynağı (**)</t>
  </si>
  <si>
    <t>(*) 2011 ve 2012 yılı ilk 6 aylık dönem gerçekleşmeleri yazılacaktır.</t>
  </si>
  <si>
    <t>(**) Bütçe, Döner Sermaye, Proje, kendi imkanı vb.</t>
  </si>
  <si>
    <t>Talep edilen malzemenin adı</t>
  </si>
  <si>
    <t xml:space="preserve">Talep edilen malzemenin birim fiyatı </t>
  </si>
  <si>
    <t>Toplam Tutarı (TL)</t>
  </si>
  <si>
    <t>Mevcut Malzemenin Miktarı*</t>
  </si>
  <si>
    <t>Dolaplar</t>
  </si>
  <si>
    <t>Masalar</t>
  </si>
  <si>
    <t>Koltuklar</t>
  </si>
  <si>
    <t>Sandalyeler</t>
  </si>
  <si>
    <t>Tabureler</t>
  </si>
  <si>
    <t>Portmantolar</t>
  </si>
  <si>
    <t>Sehpalar</t>
  </si>
  <si>
    <t>Etajerler ve Kesonlar</t>
  </si>
  <si>
    <t>Panolar</t>
  </si>
  <si>
    <t>Kasalar</t>
  </si>
  <si>
    <t>Diğer Büro Mobilyaları**</t>
  </si>
  <si>
    <t>*Mevcut malzeme miktarları 30.06.2012 tarihi dikkate alınarak doldurulacaktır.</t>
  </si>
  <si>
    <t>**Tabloda yer almayan malzeme adları belirtilecektir.</t>
  </si>
  <si>
    <t>2014 YILI İÇİN</t>
  </si>
  <si>
    <t>İstenen Adet</t>
  </si>
  <si>
    <t>Diz üstü Bilgisayar</t>
  </si>
  <si>
    <t>Tablet Bilgisayar</t>
  </si>
  <si>
    <t>Diğer Bilgisayarlar</t>
  </si>
  <si>
    <t>Yazıcılar</t>
  </si>
  <si>
    <t>Fotokopi Makineleri</t>
  </si>
  <si>
    <t>Sabit Telefonlar</t>
  </si>
  <si>
    <t>Telsiz Telefonlar</t>
  </si>
  <si>
    <t>Telsizler</t>
  </si>
  <si>
    <t>IP Telefonlar</t>
  </si>
  <si>
    <t>Santraller</t>
  </si>
  <si>
    <t>Faks Cihazları</t>
  </si>
  <si>
    <t>Ofset Baskı Makineleri</t>
  </si>
  <si>
    <t>Hesap Makineleri</t>
  </si>
  <si>
    <t>Evrak İmha Makineleri</t>
  </si>
  <si>
    <t>Daktilolar</t>
  </si>
  <si>
    <t>Laminatörler</t>
  </si>
  <si>
    <t>Klima</t>
  </si>
  <si>
    <t>Mevcut malzeme Miktarı*</t>
  </si>
  <si>
    <t>* 30.06.2012 tarihi dikkate alınarak doldurulacaktır.</t>
  </si>
  <si>
    <t>Büro ve İşyeri Mal ve Malzeme Alımları</t>
  </si>
  <si>
    <t>Büro ve İşyeri Makine ve Teçhizat Alımları</t>
  </si>
  <si>
    <t>Diğer Dayanıklı Mal ve Malzeme Alımları</t>
  </si>
  <si>
    <t>Bilgisayar Yazılım Alımları ve Yapımları</t>
  </si>
  <si>
    <t>Güncelleme Gideri (TL)</t>
  </si>
  <si>
    <t>2014 Tahmini</t>
  </si>
  <si>
    <t>Program/Yazılım Adı</t>
  </si>
  <si>
    <t>NOT: 2012-2013 yıllarında güncelleme giderlerine ilişkin tüm fatura fotokopileri eklenecektir.</t>
  </si>
  <si>
    <t>Makine Teçhizat Bakım ve Onarım Giderleri</t>
  </si>
  <si>
    <t>Elektrik Süpürgesi</t>
  </si>
  <si>
    <t>Halı Yıkama Makinesi</t>
  </si>
  <si>
    <t>Çamaşır Yıkama Makineleri</t>
  </si>
  <si>
    <t>Bulaşık Makineleri</t>
  </si>
  <si>
    <t>Ütü ve Pres Makineleri</t>
  </si>
  <si>
    <t>Bozdolapları</t>
  </si>
  <si>
    <t>Taşıt Bakım ve Onarım Giderleri</t>
  </si>
  <si>
    <t>Diğer Bakım ve Onarım Giderleri</t>
  </si>
  <si>
    <t>Büro Bakım ve Onarımı Giderleri</t>
  </si>
  <si>
    <t>Dikiş Makineleri</t>
  </si>
  <si>
    <t>Kıyma Makineleri</t>
  </si>
  <si>
    <t>Hamur Yoğurma Makineleri</t>
  </si>
  <si>
    <t>Cetvel</t>
  </si>
  <si>
    <t>Zımbalar</t>
  </si>
  <si>
    <t>Delgeç</t>
  </si>
  <si>
    <t>Makas</t>
  </si>
  <si>
    <t>Maket Bıçakları ve Falçatalar</t>
  </si>
  <si>
    <t>Kalem Açma Makineleri</t>
  </si>
  <si>
    <t>Taşıtlar</t>
  </si>
  <si>
    <t>Ansiklopedi</t>
  </si>
  <si>
    <t>Diğer Kitaplar</t>
  </si>
  <si>
    <t>Sözlük</t>
  </si>
  <si>
    <t>Atlas</t>
  </si>
  <si>
    <t>Mevzuat Kitapları</t>
  </si>
  <si>
    <t>Taşıt Sayısı</t>
  </si>
  <si>
    <t xml:space="preserve">Taşıtın Birim Maliyeti </t>
  </si>
  <si>
    <t>Binek Makam Aracı (Zırhlı)</t>
  </si>
  <si>
    <t>Binek Makam Aracı (Normal)</t>
  </si>
  <si>
    <t>Binek, Station Wagon</t>
  </si>
  <si>
    <t>Pick-Up, Panel, Minibüs</t>
  </si>
  <si>
    <t>Arazi Binek, Arazi Pick-Up, Kaptıkaçtı(Arazi), Midibüs, Kamyon (T-12), Ambulans, Cenaze Arabası</t>
  </si>
  <si>
    <t>Otobüs, Kamyon</t>
  </si>
  <si>
    <t>Motosiklet</t>
  </si>
  <si>
    <t xml:space="preserve">       Buna göre (Fakültemiz-Enstitümüz-Yüksekokulumuz-Başkanlığımızın)  2013 Mali Yılında ....... kişinin naklen geleceği ve 2013 Mali Yılı Bütçe Kanununda kişi başına ödenecek miktar 2.628,54-TL. olarak tespit edileceği varsayımı ile ..... kişi * 2.628,54-TL = .........................................-TL.  ödenek gerekmektedir.</t>
  </si>
  <si>
    <t xml:space="preserve">       Buna göre (Fakültemiz-Enstitümüz-Yüksekokulumuz-Başkanlığımızın)  2013 Mali Yılında ....... kişinin emekli olacağı ve 2013 Mali Yılı Bütçe Kanununda kişi başına ödenecek miktar 2.628,54-TL. olarak tespit edileceği varsayımı ile ..... kişi * 2.628,54-TL = .........................................-TL.  ödenek gerekmektedir.</t>
  </si>
  <si>
    <t>Giyecek Alımları</t>
  </si>
  <si>
    <t>Diğer Vergi, Resim ve Harçlar vb. Giderler</t>
  </si>
  <si>
    <t>2012 Gerçekleşme</t>
  </si>
  <si>
    <t>2013 Haziran Sonu Gerçekleşmesi</t>
  </si>
  <si>
    <t xml:space="preserve">Taşıtın Bakım Maliyeti </t>
  </si>
  <si>
    <t>Yakacak Alımları</t>
  </si>
  <si>
    <t>Yurtdışı Geçici Görev Yollukları</t>
  </si>
  <si>
    <t>Lojman Bakım ve Onarım Giderleri</t>
  </si>
  <si>
    <t>Yakacak Adı</t>
  </si>
  <si>
    <t>Tüketim Miktarı</t>
  </si>
  <si>
    <t>Birim Fiyatı</t>
  </si>
  <si>
    <t>Kömür</t>
  </si>
  <si>
    <t>Odun</t>
  </si>
  <si>
    <t>Doğalgaz</t>
  </si>
  <si>
    <t>Fuel-Oil</t>
  </si>
  <si>
    <t>2011 Yılı Gerçekleşme</t>
  </si>
  <si>
    <t>2014 Yılı Tahmini</t>
  </si>
  <si>
    <t>2013 Yılı Gerçekleşme*</t>
  </si>
  <si>
    <t>*2013 Yılı ilk altı aylık gerçekleşme hesaplanacaktır.</t>
  </si>
  <si>
    <t>2012 Yılı Gerçekleşme</t>
  </si>
  <si>
    <t>Büro Bakım ve Onarım Giderleri</t>
  </si>
  <si>
    <t>Baskı ve Cilt Giderleri</t>
  </si>
  <si>
    <t>Su Alımları</t>
  </si>
  <si>
    <t>Harcama Miktarı</t>
  </si>
  <si>
    <t>m3 Fiyatı</t>
  </si>
  <si>
    <t>Temizlik Malzemesi Alımları</t>
  </si>
  <si>
    <t>Çöp Kutuları ve Kovaları</t>
  </si>
  <si>
    <t>Çöp Torbaları</t>
  </si>
  <si>
    <t>Temizlik Kovaları ve Leğenleri</t>
  </si>
  <si>
    <t>Maşrapalar</t>
  </si>
  <si>
    <t>Sabun ve Losyon Kapları</t>
  </si>
  <si>
    <t>Süpürgeler ve Ekipmanları</t>
  </si>
  <si>
    <t>Elektrik Alımları</t>
  </si>
  <si>
    <t>kv Fiyatı</t>
  </si>
  <si>
    <t>Tören Malzemesi Alımları</t>
  </si>
  <si>
    <t>Laboratuvar Malzemesi ile Kimyevi ve Temrinlik Malzeme Alımları</t>
  </si>
  <si>
    <t>Zirai Malzeme ve İlaç Alımları</t>
  </si>
  <si>
    <t>Bahçe Malzemesi Alımları ile Yapım ve Bakım Giderleri</t>
  </si>
  <si>
    <t>Müteahhitlik Hizmetleri</t>
  </si>
  <si>
    <t>Temizlik Hizmeti Alım Giderleri</t>
  </si>
  <si>
    <t>Hizmet Binası Kiralama Giderleri</t>
  </si>
  <si>
    <t>Okul Bakım ve Onarımı Giderleri</t>
  </si>
  <si>
    <t>Tefrişat Bakım ve Onarım Giderleri</t>
  </si>
  <si>
    <t>Avadanlık ve Yedek Parça Alımları</t>
  </si>
  <si>
    <t>Diğer Hizmet Alımları</t>
  </si>
  <si>
    <t>Personel Servisi Kiralama Giderleri</t>
  </si>
  <si>
    <t>Yangından Korunma Malzemeleri Alımları</t>
  </si>
  <si>
    <t>Tıbbi Malzeme ve İlaç Alımları</t>
  </si>
  <si>
    <t>Hastane Bakım ve Onarımı Giderleri</t>
  </si>
  <si>
    <t>Diğer Kırtasiye ve Büro Malzemesi Alımları</t>
  </si>
  <si>
    <t>Yem Alımları</t>
  </si>
  <si>
    <t>Diğer Özel Malzeme Alımları</t>
  </si>
  <si>
    <t>Temsil, Ağırlama, Tören, Fuar, Organizasyon Giderleri</t>
  </si>
  <si>
    <t>Özel Güvenlik Hizmeti Alım Giderleri</t>
  </si>
  <si>
    <t>Periyodik Yayın Alımları</t>
  </si>
  <si>
    <t>Yiyecek Alımları</t>
  </si>
  <si>
    <t>İçecek Alımları</t>
  </si>
  <si>
    <t>Spor Malzemeleri Alımı</t>
  </si>
  <si>
    <t>Bando Malzemeleri Alımları</t>
  </si>
  <si>
    <t>Yük Taşıma Giderleri</t>
  </si>
  <si>
    <t>Taşıt Kiralaması Giderleri</t>
  </si>
  <si>
    <t>Diğer Kiralama Giderleri</t>
  </si>
  <si>
    <t>Toprak İşleme Makineleri</t>
  </si>
  <si>
    <t>Ekim, Dikim, Çukur Açma Makineleri</t>
  </si>
  <si>
    <t>Hasat ve Harman Makineleri</t>
  </si>
  <si>
    <t>Gübreleme Makineleri</t>
  </si>
  <si>
    <t>Tarla ve Bahçe Düzenleme ve Sulama Makineleri</t>
  </si>
  <si>
    <t>Çimen ve Ot Tohumları</t>
  </si>
  <si>
    <t>Çiçek Tohumları</t>
  </si>
  <si>
    <t>Diğer Tohum ve Fideler</t>
  </si>
  <si>
    <t>Organik Gübre ve Bitki Gıdaları</t>
  </si>
  <si>
    <t>Kimyasal Bitki ve Gübre Gıdaları</t>
  </si>
  <si>
    <t>Diğer Gübre, Bitki Gıdaları ve Bitki İlaçları</t>
  </si>
  <si>
    <t>Biokimyasallar ve Gaz Maddeleri İçeren Kimyasallar</t>
  </si>
  <si>
    <t>Laboratuvar Cam Malzemeleri</t>
  </si>
  <si>
    <t>Laboratuvar Plastik Malzemeleri</t>
  </si>
  <si>
    <t>Madeni Laboratuvar Malzemeleri</t>
  </si>
  <si>
    <t>Diğer Gübre Bitki Gıdaları ve Bitki İlaçları</t>
  </si>
  <si>
    <t>Zararlu Otlar İçin İlaçlar</t>
  </si>
  <si>
    <t>Mantar Öldürücü İlaçlar</t>
  </si>
  <si>
    <t>Toprak İşleme, Hasat ve Harman Makineleri</t>
  </si>
  <si>
    <t>Zirai Mücadele Makineleri</t>
  </si>
  <si>
    <t>Tarla ve Bahçe Düzenleme, Sulama Makineleri</t>
  </si>
  <si>
    <t>Anti Enfeksiyon İlaçları</t>
  </si>
  <si>
    <t>Kalp ve Damar Hastalıkları İçin İlaçlar</t>
  </si>
  <si>
    <t>Kan İlaçları</t>
  </si>
  <si>
    <t>Merkezi Sinir Sistem İlaçları</t>
  </si>
  <si>
    <t>Solunum Yollarına Etki Eden İlaçlar</t>
  </si>
  <si>
    <t>Mide ve Bağırsağa Etki Eden İlaçlar</t>
  </si>
  <si>
    <t>Kulağa, Göze, Buruna ve Deriye Etki Eden İlaçlar</t>
  </si>
  <si>
    <t>Bayraklar</t>
  </si>
  <si>
    <t>Flemalar</t>
  </si>
  <si>
    <t>İç mekan bayrak direkleri</t>
  </si>
  <si>
    <t>Atatürk büst, mask, pano ve posterleri</t>
  </si>
  <si>
    <t>Kupalar</t>
  </si>
  <si>
    <t>Madalyalar</t>
  </si>
  <si>
    <t>Plaketler</t>
  </si>
  <si>
    <t>Dergiler</t>
  </si>
  <si>
    <t>Gazeteler</t>
  </si>
  <si>
    <t>Diğer Süreli Yayınlar</t>
  </si>
  <si>
    <t>Doğa Sporlarında kullanılan spor malzemeleri</t>
  </si>
  <si>
    <t>Salon Sporlarında kullanılan spor malzemeleri</t>
  </si>
  <si>
    <t>Saha Sporlarında kullanılan spor malzemeleri</t>
  </si>
  <si>
    <t>Diğer Spor Malzemeleri</t>
  </si>
  <si>
    <t>Diğer Giyim ve Kuşam Alımları</t>
  </si>
  <si>
    <t>Mehter Takımları</t>
  </si>
  <si>
    <t>Bando Takımları</t>
  </si>
  <si>
    <t>Boru-Trompet Takımları</t>
  </si>
  <si>
    <t>Diğer Temsil ve Tören Demirbaşları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</si>
</sst>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name val="Arial"/>
      <charset val="162"/>
    </font>
    <font>
      <b/>
      <sz val="11"/>
      <name val="Trebuchet MS"/>
      <family val="2"/>
      <charset val="162"/>
    </font>
    <font>
      <sz val="11"/>
      <name val="Trebuchet MS"/>
      <family val="2"/>
      <charset val="162"/>
    </font>
    <font>
      <sz val="10"/>
      <name val="Arial Tur"/>
      <charset val="162"/>
    </font>
    <font>
      <b/>
      <sz val="10"/>
      <name val="Trebuchet MS"/>
      <family val="2"/>
      <charset val="162"/>
    </font>
    <font>
      <b/>
      <u/>
      <sz val="11"/>
      <name val="Trebuchet MS"/>
      <family val="2"/>
      <charset val="162"/>
    </font>
    <font>
      <b/>
      <sz val="16"/>
      <color theme="1"/>
      <name val="Calibri"/>
      <family val="2"/>
      <charset val="162"/>
      <scheme val="minor"/>
    </font>
    <font>
      <b/>
      <sz val="22"/>
      <color theme="1"/>
      <name val="Calibri"/>
      <family val="2"/>
      <charset val="162"/>
      <scheme val="minor"/>
    </font>
    <font>
      <sz val="10"/>
      <name val="Arial"/>
      <family val="2"/>
      <charset val="162"/>
    </font>
    <font>
      <sz val="11"/>
      <color theme="1"/>
      <name val="Calibri"/>
      <family val="2"/>
      <scheme val="minor"/>
    </font>
  </fonts>
  <fills count="2">
    <fill>
      <patternFill patternType="none"/>
    </fill>
    <fill>
      <patternFill patternType="gray125"/>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6" fillId="0" borderId="0"/>
    <xf numFmtId="0" fontId="9" fillId="0" borderId="0"/>
    <xf numFmtId="0" fontId="9" fillId="0" borderId="0"/>
    <xf numFmtId="0" fontId="14" fillId="0" borderId="0"/>
    <xf numFmtId="0" fontId="4" fillId="0" borderId="0"/>
    <xf numFmtId="0" fontId="15" fillId="0" borderId="0"/>
  </cellStyleXfs>
  <cellXfs count="231">
    <xf numFmtId="0" fontId="0" fillId="0" borderId="0" xfId="0"/>
    <xf numFmtId="0" fontId="8" fillId="0" borderId="0" xfId="1" applyFont="1"/>
    <xf numFmtId="0" fontId="9" fillId="0" borderId="0" xfId="2"/>
    <xf numFmtId="0" fontId="7" fillId="0" borderId="0" xfId="1" applyFont="1"/>
    <xf numFmtId="0" fontId="10" fillId="0" borderId="1" xfId="1" applyFont="1" applyBorder="1" applyAlignment="1">
      <alignment horizontal="center"/>
    </xf>
    <xf numFmtId="0" fontId="10" fillId="0" borderId="4" xfId="1" applyFont="1" applyBorder="1" applyAlignment="1">
      <alignment horizontal="center"/>
    </xf>
    <xf numFmtId="0" fontId="10" fillId="0" borderId="12" xfId="1" applyFont="1" applyBorder="1" applyAlignment="1">
      <alignment horizontal="center"/>
    </xf>
    <xf numFmtId="0" fontId="10" fillId="0" borderId="13" xfId="1" applyFont="1" applyBorder="1" applyAlignment="1">
      <alignment horizontal="center"/>
    </xf>
    <xf numFmtId="0" fontId="10" fillId="0" borderId="14" xfId="1" applyFont="1" applyBorder="1" applyAlignment="1">
      <alignment horizontal="center"/>
    </xf>
    <xf numFmtId="0" fontId="10" fillId="0" borderId="17" xfId="1" applyFont="1" applyBorder="1" applyAlignment="1">
      <alignment horizontal="center" vertical="center"/>
    </xf>
    <xf numFmtId="164" fontId="10" fillId="0" borderId="18" xfId="3" applyNumberFormat="1" applyFont="1" applyBorder="1" applyAlignment="1">
      <alignment horizontal="center" vertical="center"/>
    </xf>
    <xf numFmtId="164" fontId="10" fillId="0" borderId="19" xfId="1" applyNumberFormat="1" applyFont="1" applyBorder="1" applyAlignment="1">
      <alignment horizontal="center" vertical="center"/>
    </xf>
    <xf numFmtId="164" fontId="10" fillId="0" borderId="20" xfId="1" applyNumberFormat="1" applyFont="1" applyBorder="1" applyAlignment="1">
      <alignment horizontal="center" vertical="center"/>
    </xf>
    <xf numFmtId="164" fontId="10" fillId="0" borderId="17" xfId="1" applyNumberFormat="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9" xfId="1" applyFont="1" applyBorder="1" applyAlignment="1">
      <alignment horizontal="center" vertical="center"/>
    </xf>
    <xf numFmtId="0" fontId="7" fillId="0" borderId="0" xfId="1" applyFont="1" applyBorder="1" applyAlignment="1">
      <alignment horizontal="justify" vertical="top" wrapText="1"/>
    </xf>
    <xf numFmtId="0" fontId="7" fillId="0" borderId="0" xfId="1" applyFont="1" applyBorder="1"/>
    <xf numFmtId="0" fontId="8" fillId="0" borderId="0" xfId="1" applyFont="1" applyBorder="1"/>
    <xf numFmtId="0" fontId="8" fillId="0" borderId="0" xfId="2" applyFont="1" applyBorder="1"/>
    <xf numFmtId="0" fontId="5" fillId="0" borderId="18" xfId="0" applyFont="1" applyBorder="1"/>
    <xf numFmtId="0" fontId="0" fillId="0" borderId="18" xfId="0" applyBorder="1" applyAlignment="1">
      <alignment horizontal="center"/>
    </xf>
    <xf numFmtId="0" fontId="0" fillId="0" borderId="18" xfId="0" applyFont="1" applyBorder="1" applyAlignment="1">
      <alignment horizontal="center" wrapText="1"/>
    </xf>
    <xf numFmtId="0" fontId="0" fillId="0" borderId="18" xfId="0" applyFont="1" applyBorder="1" applyAlignment="1"/>
    <xf numFmtId="0" fontId="0" fillId="0" borderId="18" xfId="0" applyFont="1" applyBorder="1" applyAlignment="1">
      <alignment horizontal="center"/>
    </xf>
    <xf numFmtId="0" fontId="0" fillId="0" borderId="18" xfId="0" applyFont="1" applyBorder="1"/>
    <xf numFmtId="0" fontId="0" fillId="0" borderId="0" xfId="0" applyAlignment="1">
      <alignment vertical="center" wrapText="1"/>
    </xf>
    <xf numFmtId="0" fontId="0" fillId="0" borderId="18" xfId="0" applyBorder="1" applyAlignment="1">
      <alignment horizontal="center"/>
    </xf>
    <xf numFmtId="0" fontId="0" fillId="0" borderId="18" xfId="0" applyBorder="1"/>
    <xf numFmtId="0" fontId="0" fillId="0" borderId="18" xfId="0" applyBorder="1" applyAlignment="1">
      <alignment horizontal="center" vertical="center"/>
    </xf>
    <xf numFmtId="0" fontId="0" fillId="0" borderId="18" xfId="0" applyBorder="1" applyAlignment="1">
      <alignment horizontal="center" vertical="center" wrapText="1"/>
    </xf>
    <xf numFmtId="0" fontId="10" fillId="0" borderId="4" xfId="1" applyFont="1" applyBorder="1" applyAlignment="1">
      <alignment horizontal="center"/>
    </xf>
    <xf numFmtId="0" fontId="10" fillId="0" borderId="1" xfId="1" applyFont="1" applyBorder="1" applyAlignment="1">
      <alignment horizontal="center"/>
    </xf>
    <xf numFmtId="0" fontId="10" fillId="0" borderId="9" xfId="1" applyFont="1" applyBorder="1" applyAlignment="1">
      <alignment horizontal="center" vertical="center"/>
    </xf>
    <xf numFmtId="0" fontId="5" fillId="0" borderId="27" xfId="0" applyFont="1" applyBorder="1" applyAlignment="1">
      <alignment horizontal="center" vertical="center" wrapText="1"/>
    </xf>
    <xf numFmtId="0" fontId="5" fillId="0" borderId="18" xfId="0" applyFont="1" applyBorder="1" applyAlignment="1">
      <alignment vertical="center"/>
    </xf>
    <xf numFmtId="0" fontId="0" fillId="0" borderId="0" xfId="0" applyBorder="1" applyAlignment="1">
      <alignment horizontal="left"/>
    </xf>
    <xf numFmtId="0" fontId="0" fillId="0" borderId="0" xfId="0" applyBorder="1" applyAlignment="1">
      <alignment horizontal="center"/>
    </xf>
    <xf numFmtId="0" fontId="10" fillId="0" borderId="1" xfId="1" applyFont="1" applyBorder="1" applyAlignment="1">
      <alignment horizontal="center"/>
    </xf>
    <xf numFmtId="0" fontId="10" fillId="0" borderId="9" xfId="1" applyFont="1" applyBorder="1" applyAlignment="1">
      <alignment horizontal="center" vertical="center"/>
    </xf>
    <xf numFmtId="0" fontId="10" fillId="0" borderId="4" xfId="1" applyFont="1" applyBorder="1" applyAlignment="1">
      <alignment horizontal="center"/>
    </xf>
    <xf numFmtId="0" fontId="0" fillId="0" borderId="18" xfId="0" applyBorder="1" applyAlignment="1">
      <alignment horizontal="center"/>
    </xf>
    <xf numFmtId="0" fontId="8" fillId="0" borderId="0" xfId="2" applyFont="1" applyAlignment="1">
      <alignment horizontal="justify"/>
    </xf>
    <xf numFmtId="0" fontId="7" fillId="0" borderId="0" xfId="2" applyFont="1" applyBorder="1" applyAlignment="1">
      <alignment horizontal="left" vertical="top" wrapText="1"/>
    </xf>
    <xf numFmtId="0" fontId="7" fillId="0" borderId="0" xfId="2" applyFont="1" applyBorder="1" applyAlignment="1">
      <alignment horizontal="justify" vertical="top" wrapText="1"/>
    </xf>
    <xf numFmtId="0" fontId="7" fillId="0" borderId="0" xfId="4" applyFont="1" applyBorder="1"/>
    <xf numFmtId="0" fontId="8" fillId="0" borderId="0" xfId="4" applyFont="1" applyBorder="1"/>
    <xf numFmtId="0" fontId="7" fillId="0" borderId="0" xfId="2" applyFont="1" applyBorder="1" applyAlignment="1">
      <alignment horizontal="left" vertical="top"/>
    </xf>
    <xf numFmtId="0" fontId="7" fillId="0" borderId="0" xfId="2" applyFont="1" applyBorder="1" applyAlignment="1">
      <alignment horizontal="justify" vertical="top"/>
    </xf>
    <xf numFmtId="0" fontId="7" fillId="0" borderId="0" xfId="2" applyFont="1" applyBorder="1" applyAlignment="1">
      <alignment horizontal="center" vertical="top"/>
    </xf>
    <xf numFmtId="0" fontId="7" fillId="0" borderId="0" xfId="4" applyFont="1" applyBorder="1" applyAlignment="1">
      <alignment wrapText="1"/>
    </xf>
    <xf numFmtId="0" fontId="0" fillId="0" borderId="18" xfId="0" applyFont="1" applyBorder="1" applyAlignment="1">
      <alignment horizontal="center"/>
    </xf>
    <xf numFmtId="0" fontId="10" fillId="0" borderId="4" xfId="1" applyFont="1" applyBorder="1" applyAlignment="1">
      <alignment horizontal="center"/>
    </xf>
    <xf numFmtId="0" fontId="10" fillId="0" borderId="1" xfId="1" applyFont="1" applyBorder="1" applyAlignment="1">
      <alignment horizontal="center"/>
    </xf>
    <xf numFmtId="0" fontId="10" fillId="0" borderId="9" xfId="1" applyFont="1" applyBorder="1" applyAlignment="1">
      <alignment horizontal="center" vertical="center"/>
    </xf>
    <xf numFmtId="0" fontId="0" fillId="0" borderId="18" xfId="0" applyBorder="1" applyAlignment="1">
      <alignment horizontal="center"/>
    </xf>
    <xf numFmtId="0" fontId="0" fillId="0" borderId="18" xfId="0" applyBorder="1" applyAlignment="1">
      <alignment horizontal="center" vertical="center"/>
    </xf>
    <xf numFmtId="0" fontId="8" fillId="0" borderId="0" xfId="1" applyFont="1" applyBorder="1" applyAlignment="1">
      <alignment wrapText="1"/>
    </xf>
    <xf numFmtId="0" fontId="0" fillId="0" borderId="0" xfId="0" applyAlignment="1">
      <alignment horizontal="center"/>
    </xf>
    <xf numFmtId="0" fontId="0" fillId="0" borderId="0" xfId="0" applyAlignment="1"/>
    <xf numFmtId="0" fontId="0" fillId="0" borderId="18" xfId="0" applyFont="1" applyBorder="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18" xfId="0" applyBorder="1" applyAlignment="1"/>
    <xf numFmtId="0" fontId="8" fillId="0" borderId="0" xfId="2" applyFont="1" applyAlignment="1">
      <alignment horizontal="justify"/>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xf numFmtId="0" fontId="0" fillId="0" borderId="18" xfId="0" applyBorder="1" applyAlignment="1">
      <alignment horizontal="center"/>
    </xf>
    <xf numFmtId="0" fontId="0" fillId="0" borderId="18" xfId="0" applyBorder="1" applyAlignment="1">
      <alignment horizontal="center" vertical="center"/>
    </xf>
    <xf numFmtId="0" fontId="10" fillId="0" borderId="1" xfId="1" applyFont="1" applyBorder="1" applyAlignment="1">
      <alignment horizontal="center"/>
    </xf>
    <xf numFmtId="0" fontId="10" fillId="0" borderId="9" xfId="1" applyFont="1" applyBorder="1" applyAlignment="1">
      <alignment horizontal="center" vertical="center"/>
    </xf>
    <xf numFmtId="0" fontId="10" fillId="0" borderId="4" xfId="1" applyFont="1" applyBorder="1" applyAlignment="1">
      <alignment horizontal="center"/>
    </xf>
    <xf numFmtId="0" fontId="0" fillId="0" borderId="29" xfId="0" applyBorder="1" applyAlignment="1"/>
    <xf numFmtId="0" fontId="4" fillId="0" borderId="0" xfId="5"/>
    <xf numFmtId="0" fontId="15" fillId="0" borderId="0" xfId="6"/>
    <xf numFmtId="0" fontId="3" fillId="0" borderId="18" xfId="5" applyFont="1" applyBorder="1"/>
    <xf numFmtId="0" fontId="4" fillId="0" borderId="18" xfId="5" applyBorder="1" applyAlignment="1">
      <alignment horizontal="center"/>
    </xf>
    <xf numFmtId="0" fontId="3" fillId="0" borderId="29" xfId="5" applyFont="1" applyBorder="1" applyAlignment="1">
      <alignment horizontal="left"/>
    </xf>
    <xf numFmtId="0" fontId="4" fillId="0" borderId="29" xfId="5" applyBorder="1" applyAlignment="1">
      <alignment horizontal="left"/>
    </xf>
    <xf numFmtId="0" fontId="3" fillId="0" borderId="0" xfId="5" applyFont="1" applyBorder="1" applyAlignment="1">
      <alignment horizontal="left"/>
    </xf>
    <xf numFmtId="0" fontId="4" fillId="0" borderId="0" xfId="5" applyBorder="1" applyAlignment="1">
      <alignment horizontal="left"/>
    </xf>
    <xf numFmtId="0" fontId="10" fillId="0" borderId="1" xfId="1" applyFont="1" applyBorder="1" applyAlignment="1">
      <alignment horizontal="center"/>
    </xf>
    <xf numFmtId="0" fontId="10" fillId="0" borderId="9" xfId="1" applyFont="1" applyBorder="1" applyAlignment="1">
      <alignment horizontal="center" vertical="center"/>
    </xf>
    <xf numFmtId="0" fontId="10" fillId="0" borderId="4" xfId="1" applyFont="1" applyBorder="1" applyAlignment="1">
      <alignment horizontal="center"/>
    </xf>
    <xf numFmtId="0" fontId="0" fillId="0" borderId="18" xfId="0" applyFont="1" applyBorder="1" applyAlignment="1">
      <alignment horizontal="center"/>
    </xf>
    <xf numFmtId="0" fontId="0" fillId="0" borderId="18" xfId="0" applyBorder="1" applyAlignment="1">
      <alignment horizontal="center"/>
    </xf>
    <xf numFmtId="0" fontId="0" fillId="0" borderId="18" xfId="0" applyFont="1" applyBorder="1" applyAlignment="1">
      <alignment horizontal="center"/>
    </xf>
    <xf numFmtId="0" fontId="10" fillId="0" borderId="1" xfId="1" applyFont="1" applyBorder="1" applyAlignment="1">
      <alignment horizontal="center"/>
    </xf>
    <xf numFmtId="0" fontId="10" fillId="0" borderId="9" xfId="1" applyFont="1" applyBorder="1" applyAlignment="1">
      <alignment horizontal="center" vertical="center"/>
    </xf>
    <xf numFmtId="0" fontId="10" fillId="0" borderId="4" xfId="1" applyFont="1" applyBorder="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8" xfId="0" applyFont="1" applyBorder="1" applyAlignment="1">
      <alignment horizont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0" fillId="0" borderId="21" xfId="1" applyFont="1" applyBorder="1" applyAlignment="1">
      <alignment horizontal="left" vertical="center"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0" fillId="0" borderId="26" xfId="0" applyBorder="1" applyAlignment="1">
      <alignment horizontal="left"/>
    </xf>
    <xf numFmtId="0" fontId="0" fillId="0" borderId="27" xfId="0"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7" fillId="0" borderId="0" xfId="1" applyFont="1" applyAlignment="1">
      <alignment horizontal="center"/>
    </xf>
    <xf numFmtId="0" fontId="7" fillId="0" borderId="0" xfId="1" applyFont="1" applyAlignment="1">
      <alignment horizontal="left"/>
    </xf>
    <xf numFmtId="0" fontId="7" fillId="0" borderId="0" xfId="1" applyFont="1" applyBorder="1" applyAlignment="1">
      <alignment horizontal="right"/>
    </xf>
    <xf numFmtId="0" fontId="10" fillId="0" borderId="1" xfId="1" applyFont="1" applyBorder="1" applyAlignment="1">
      <alignment horizontal="center"/>
    </xf>
    <xf numFmtId="0" fontId="10" fillId="0" borderId="2" xfId="1" applyFont="1" applyBorder="1" applyAlignment="1">
      <alignment horizontal="center"/>
    </xf>
    <xf numFmtId="0" fontId="10" fillId="0" borderId="3" xfId="1" applyFont="1" applyBorder="1" applyAlignment="1">
      <alignment horizont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4" xfId="1" applyFont="1" applyBorder="1" applyAlignment="1">
      <alignment horizontal="center"/>
    </xf>
    <xf numFmtId="0" fontId="10" fillId="0" borderId="5" xfId="1" applyFont="1" applyBorder="1" applyAlignment="1">
      <alignment horizontal="center"/>
    </xf>
    <xf numFmtId="0" fontId="10" fillId="0" borderId="6" xfId="1" applyFont="1" applyBorder="1" applyAlignment="1">
      <alignment horizontal="center"/>
    </xf>
    <xf numFmtId="0" fontId="11" fillId="0" borderId="0" xfId="1" applyFont="1" applyBorder="1" applyAlignment="1">
      <alignment horizontal="left" wrapText="1"/>
    </xf>
    <xf numFmtId="0" fontId="8" fillId="0" borderId="0" xfId="1" applyFont="1" applyBorder="1" applyAlignment="1">
      <alignment horizontal="justify" wrapText="1"/>
    </xf>
    <xf numFmtId="0" fontId="5" fillId="0" borderId="18"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18" xfId="0" applyFont="1" applyBorder="1" applyAlignment="1">
      <alignment horizont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0" fillId="0" borderId="18" xfId="0" applyBorder="1" applyAlignment="1">
      <alignment horizontal="center"/>
    </xf>
    <xf numFmtId="0" fontId="0" fillId="0" borderId="28" xfId="0" applyBorder="1" applyAlignment="1">
      <alignment horizontal="left"/>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6"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18" xfId="0" applyBorder="1" applyAlignment="1">
      <alignment horizontal="center" vertical="center" wrapText="1"/>
    </xf>
    <xf numFmtId="0" fontId="4" fillId="0" borderId="18" xfId="5" applyBorder="1" applyAlignment="1">
      <alignment horizontal="center"/>
    </xf>
    <xf numFmtId="0" fontId="0" fillId="0" borderId="18" xfId="0" applyBorder="1" applyAlignment="1">
      <alignment horizontal="lef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left" wrapText="1"/>
    </xf>
    <xf numFmtId="0" fontId="1" fillId="0" borderId="18" xfId="5"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3" fillId="0" borderId="18" xfId="5" applyFont="1" applyBorder="1" applyAlignment="1">
      <alignment horizontal="left"/>
    </xf>
    <xf numFmtId="0" fontId="4" fillId="0" borderId="18" xfId="5" applyBorder="1" applyAlignment="1">
      <alignment horizontal="left"/>
    </xf>
    <xf numFmtId="0" fontId="2" fillId="0" borderId="18" xfId="5" applyFont="1" applyBorder="1" applyAlignment="1">
      <alignment horizontal="left"/>
    </xf>
    <xf numFmtId="0" fontId="2" fillId="0" borderId="18" xfId="5" applyFont="1" applyBorder="1" applyAlignment="1">
      <alignment horizontal="center" wrapText="1"/>
    </xf>
    <xf numFmtId="0" fontId="4" fillId="0" borderId="18" xfId="5" applyBorder="1" applyAlignment="1">
      <alignment horizontal="center" wrapText="1"/>
    </xf>
    <xf numFmtId="0" fontId="3" fillId="0" borderId="18" xfId="5" applyFont="1" applyBorder="1" applyAlignment="1">
      <alignment horizontal="center"/>
    </xf>
    <xf numFmtId="0" fontId="3" fillId="0" borderId="18" xfId="5" applyFont="1" applyBorder="1" applyAlignment="1">
      <alignment horizontal="center" wrapText="1"/>
    </xf>
    <xf numFmtId="0" fontId="3" fillId="0" borderId="26" xfId="5" applyFont="1" applyBorder="1" applyAlignment="1">
      <alignment horizontal="left"/>
    </xf>
    <xf numFmtId="0" fontId="3" fillId="0" borderId="27" xfId="5" applyFont="1" applyBorder="1" applyAlignment="1">
      <alignment horizontal="left"/>
    </xf>
    <xf numFmtId="0" fontId="3" fillId="0" borderId="28" xfId="5" applyFont="1" applyBorder="1" applyAlignment="1">
      <alignment horizontal="left"/>
    </xf>
    <xf numFmtId="0" fontId="4" fillId="0" borderId="26" xfId="5" applyBorder="1" applyAlignment="1">
      <alignment horizontal="center"/>
    </xf>
    <xf numFmtId="0" fontId="4" fillId="0" borderId="27" xfId="5" applyBorder="1" applyAlignment="1">
      <alignment horizontal="center"/>
    </xf>
    <xf numFmtId="0" fontId="4" fillId="0" borderId="28" xfId="5" applyBorder="1" applyAlignment="1">
      <alignment horizontal="center"/>
    </xf>
    <xf numFmtId="0" fontId="3" fillId="0" borderId="26" xfId="5" applyFont="1" applyBorder="1" applyAlignment="1">
      <alignment horizontal="center" wrapText="1"/>
    </xf>
    <xf numFmtId="0" fontId="3" fillId="0" borderId="27" xfId="5" applyFont="1" applyBorder="1" applyAlignment="1">
      <alignment horizontal="center" wrapText="1"/>
    </xf>
    <xf numFmtId="0" fontId="3" fillId="0" borderId="28" xfId="5" applyFont="1" applyBorder="1" applyAlignment="1">
      <alignment horizontal="center" wrapText="1"/>
    </xf>
    <xf numFmtId="0" fontId="3" fillId="0" borderId="26" xfId="5" applyFont="1" applyBorder="1" applyAlignment="1">
      <alignment horizontal="center"/>
    </xf>
    <xf numFmtId="0" fontId="3" fillId="0" borderId="27" xfId="5" applyFont="1" applyBorder="1" applyAlignment="1">
      <alignment horizontal="center"/>
    </xf>
    <xf numFmtId="0" fontId="3" fillId="0" borderId="28" xfId="5" applyFont="1" applyBorder="1" applyAlignment="1">
      <alignment horizontal="center"/>
    </xf>
    <xf numFmtId="0" fontId="0" fillId="0" borderId="18" xfId="0" applyBorder="1" applyAlignment="1">
      <alignment horizontal="center" vertical="center"/>
    </xf>
    <xf numFmtId="0" fontId="0" fillId="0" borderId="0" xfId="0"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horizontal="lef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12" fillId="0" borderId="0" xfId="0" applyFont="1" applyAlignment="1">
      <alignment horizontal="center"/>
    </xf>
    <xf numFmtId="0" fontId="0" fillId="0" borderId="18" xfId="0" applyBorder="1" applyAlignment="1">
      <alignment horizont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0" xfId="0" applyFont="1" applyAlignment="1">
      <alignment horizontal="left"/>
    </xf>
    <xf numFmtId="0" fontId="5" fillId="0" borderId="18" xfId="0" applyFont="1" applyBorder="1" applyAlignment="1">
      <alignment horizontal="center" vertical="center"/>
    </xf>
    <xf numFmtId="0" fontId="0" fillId="0" borderId="29" xfId="0" applyBorder="1" applyAlignment="1">
      <alignment horizontal="left" vertical="center" wrapText="1"/>
    </xf>
    <xf numFmtId="0" fontId="8" fillId="0" borderId="0" xfId="2" applyFont="1" applyAlignment="1">
      <alignment horizontal="justify" wrapText="1"/>
    </xf>
    <xf numFmtId="0" fontId="8" fillId="0" borderId="0" xfId="2" applyFont="1" applyAlignment="1">
      <alignment horizontal="justify"/>
    </xf>
    <xf numFmtId="0" fontId="8" fillId="0" borderId="0" xfId="2" applyFont="1" applyAlignment="1">
      <alignment wrapText="1"/>
    </xf>
    <xf numFmtId="0" fontId="0" fillId="0" borderId="29" xfId="0" applyBorder="1" applyAlignment="1">
      <alignment horizontal="left"/>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xf>
    <xf numFmtId="0" fontId="5" fillId="0" borderId="33" xfId="0" applyFont="1" applyBorder="1" applyAlignment="1">
      <alignment horizontal="left"/>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7">
    <cellStyle name="Normal" xfId="0" builtinId="0"/>
    <cellStyle name="Normal 2" xfId="2"/>
    <cellStyle name="Normal 3" xfId="5"/>
    <cellStyle name="Normal 3 2" xfId="6"/>
    <cellStyle name="Normal_Sayfa1" xfId="1"/>
    <cellStyle name="Normal_Sayfa1 4" xfId="4"/>
    <cellStyle name="Normal_TMVE_SIF"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6"/>
  <sheetViews>
    <sheetView workbookViewId="0">
      <selection activeCell="N13" sqref="N13"/>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16">
        <v>2</v>
      </c>
      <c r="K9" s="13">
        <v>3</v>
      </c>
      <c r="L9" s="14">
        <v>2</v>
      </c>
      <c r="M9" s="14">
        <v>1</v>
      </c>
      <c r="N9" s="12">
        <v>1</v>
      </c>
      <c r="O9" s="109" t="s">
        <v>16</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5" spans="2:25" ht="62.25" customHeight="1" x14ac:dyDescent="0.3">
      <c r="C15" s="140" t="s">
        <v>18</v>
      </c>
      <c r="D15" s="140"/>
      <c r="E15" s="140"/>
      <c r="F15" s="140"/>
      <c r="G15" s="140"/>
      <c r="H15" s="140"/>
      <c r="I15" s="140"/>
      <c r="J15" s="140"/>
      <c r="K15" s="140"/>
      <c r="L15" s="140"/>
      <c r="M15" s="140"/>
      <c r="N15" s="140"/>
      <c r="O15" s="140"/>
      <c r="P15" s="140"/>
      <c r="Q15" s="140"/>
      <c r="R15" s="140"/>
      <c r="S15" s="140"/>
      <c r="T15" s="140"/>
      <c r="U15" s="140"/>
      <c r="V15" s="140"/>
      <c r="W15" s="140"/>
      <c r="X15" s="140"/>
    </row>
    <row r="18" spans="2:24" x14ac:dyDescent="0.25">
      <c r="B18" s="21" t="s">
        <v>19</v>
      </c>
      <c r="C18" s="141" t="s">
        <v>20</v>
      </c>
      <c r="D18" s="141"/>
      <c r="E18" s="141"/>
      <c r="F18" s="141"/>
      <c r="G18" s="141"/>
      <c r="H18" s="141"/>
      <c r="I18" s="142" t="s">
        <v>21</v>
      </c>
      <c r="J18" s="143"/>
      <c r="K18" s="143"/>
      <c r="L18" s="143"/>
      <c r="M18" s="144"/>
      <c r="N18" s="145" t="s">
        <v>22</v>
      </c>
      <c r="O18" s="146"/>
      <c r="P18" s="147"/>
      <c r="Q18" s="148" t="s">
        <v>23</v>
      </c>
      <c r="R18" s="148"/>
      <c r="S18" s="148" t="s">
        <v>24</v>
      </c>
      <c r="T18" s="148"/>
      <c r="U18" s="148"/>
      <c r="V18" s="148" t="s">
        <v>25</v>
      </c>
      <c r="W18" s="148"/>
      <c r="X18" s="148"/>
    </row>
    <row r="19" spans="2:24" x14ac:dyDescent="0.25">
      <c r="B19" s="22">
        <v>1</v>
      </c>
      <c r="C19" s="106" t="s">
        <v>26</v>
      </c>
      <c r="D19" s="107"/>
      <c r="E19" s="107"/>
      <c r="F19" s="107"/>
      <c r="G19" s="107"/>
      <c r="H19" s="108"/>
      <c r="I19" s="23">
        <v>150</v>
      </c>
      <c r="J19" s="23">
        <v>1</v>
      </c>
      <c r="K19" s="23">
        <v>1</v>
      </c>
      <c r="L19" s="23">
        <v>1</v>
      </c>
      <c r="M19" s="24"/>
      <c r="N19" s="102"/>
      <c r="O19" s="103"/>
      <c r="P19" s="104"/>
      <c r="Q19" s="102"/>
      <c r="R19" s="104"/>
      <c r="S19" s="102"/>
      <c r="T19" s="103"/>
      <c r="U19" s="104"/>
      <c r="V19" s="102">
        <f>N19*S19</f>
        <v>0</v>
      </c>
      <c r="W19" s="103"/>
      <c r="X19" s="104"/>
    </row>
    <row r="20" spans="2:24" x14ac:dyDescent="0.25">
      <c r="B20" s="22">
        <v>2</v>
      </c>
      <c r="C20" s="106" t="s">
        <v>27</v>
      </c>
      <c r="D20" s="107"/>
      <c r="E20" s="107"/>
      <c r="F20" s="107"/>
      <c r="G20" s="107"/>
      <c r="H20" s="108"/>
      <c r="I20" s="23">
        <v>150</v>
      </c>
      <c r="J20" s="23">
        <v>1</v>
      </c>
      <c r="K20" s="23">
        <v>1</v>
      </c>
      <c r="L20" s="23">
        <v>3</v>
      </c>
      <c r="M20" s="24"/>
      <c r="N20" s="102"/>
      <c r="O20" s="103"/>
      <c r="P20" s="104"/>
      <c r="Q20" s="102"/>
      <c r="R20" s="104"/>
      <c r="S20" s="102"/>
      <c r="T20" s="103"/>
      <c r="U20" s="104"/>
      <c r="V20" s="102">
        <f t="shared" ref="V20:V45" si="0">N20*S20</f>
        <v>0</v>
      </c>
      <c r="W20" s="103"/>
      <c r="X20" s="104"/>
    </row>
    <row r="21" spans="2:24" x14ac:dyDescent="0.25">
      <c r="B21" s="22">
        <v>3</v>
      </c>
      <c r="C21" s="106" t="s">
        <v>28</v>
      </c>
      <c r="D21" s="107"/>
      <c r="E21" s="107"/>
      <c r="F21" s="107"/>
      <c r="G21" s="107"/>
      <c r="H21" s="108"/>
      <c r="I21" s="23">
        <v>150</v>
      </c>
      <c r="J21" s="23">
        <v>1</v>
      </c>
      <c r="K21" s="23">
        <v>1</v>
      </c>
      <c r="L21" s="23">
        <v>4</v>
      </c>
      <c r="M21" s="25"/>
      <c r="N21" s="102"/>
      <c r="O21" s="103"/>
      <c r="P21" s="104"/>
      <c r="Q21" s="102"/>
      <c r="R21" s="104"/>
      <c r="S21" s="102"/>
      <c r="T21" s="103"/>
      <c r="U21" s="104"/>
      <c r="V21" s="102">
        <f t="shared" si="0"/>
        <v>0</v>
      </c>
      <c r="W21" s="103"/>
      <c r="X21" s="104"/>
    </row>
    <row r="22" spans="2:24" x14ac:dyDescent="0.25">
      <c r="B22" s="22">
        <v>4</v>
      </c>
      <c r="C22" s="106" t="s">
        <v>29</v>
      </c>
      <c r="D22" s="107"/>
      <c r="E22" s="107"/>
      <c r="F22" s="107"/>
      <c r="G22" s="107"/>
      <c r="H22" s="108"/>
      <c r="I22" s="23">
        <v>150</v>
      </c>
      <c r="J22" s="23">
        <v>1</v>
      </c>
      <c r="K22" s="23">
        <v>1</v>
      </c>
      <c r="L22" s="23">
        <v>6</v>
      </c>
      <c r="M22" s="25"/>
      <c r="N22" s="102"/>
      <c r="O22" s="103"/>
      <c r="P22" s="104"/>
      <c r="Q22" s="102"/>
      <c r="R22" s="104"/>
      <c r="S22" s="102"/>
      <c r="T22" s="103"/>
      <c r="U22" s="104"/>
      <c r="V22" s="102">
        <f t="shared" si="0"/>
        <v>0</v>
      </c>
      <c r="W22" s="103"/>
      <c r="X22" s="104"/>
    </row>
    <row r="23" spans="2:24" x14ac:dyDescent="0.25">
      <c r="B23" s="22">
        <v>5</v>
      </c>
      <c r="C23" s="106" t="s">
        <v>30</v>
      </c>
      <c r="D23" s="107"/>
      <c r="E23" s="107"/>
      <c r="F23" s="107"/>
      <c r="G23" s="107"/>
      <c r="H23" s="108"/>
      <c r="I23" s="23">
        <v>150</v>
      </c>
      <c r="J23" s="23">
        <v>1</v>
      </c>
      <c r="K23" s="23">
        <v>1</v>
      </c>
      <c r="L23" s="23">
        <v>13</v>
      </c>
      <c r="M23" s="25"/>
      <c r="N23" s="102"/>
      <c r="O23" s="103"/>
      <c r="P23" s="104"/>
      <c r="Q23" s="102"/>
      <c r="R23" s="104"/>
      <c r="S23" s="102"/>
      <c r="T23" s="103"/>
      <c r="U23" s="104"/>
      <c r="V23" s="102">
        <f t="shared" si="0"/>
        <v>0</v>
      </c>
      <c r="W23" s="103"/>
      <c r="X23" s="104"/>
    </row>
    <row r="24" spans="2:24" x14ac:dyDescent="0.25">
      <c r="B24" s="22">
        <v>6</v>
      </c>
      <c r="C24" s="106" t="s">
        <v>31</v>
      </c>
      <c r="D24" s="107"/>
      <c r="E24" s="107"/>
      <c r="F24" s="107"/>
      <c r="G24" s="107"/>
      <c r="H24" s="108"/>
      <c r="I24" s="23">
        <v>150</v>
      </c>
      <c r="J24" s="23">
        <v>1</v>
      </c>
      <c r="K24" s="23">
        <v>1</v>
      </c>
      <c r="L24" s="23">
        <v>16</v>
      </c>
      <c r="M24" s="25"/>
      <c r="N24" s="102"/>
      <c r="O24" s="103"/>
      <c r="P24" s="104"/>
      <c r="Q24" s="102"/>
      <c r="R24" s="104"/>
      <c r="S24" s="102"/>
      <c r="T24" s="103"/>
      <c r="U24" s="104"/>
      <c r="V24" s="102">
        <f t="shared" si="0"/>
        <v>0</v>
      </c>
      <c r="W24" s="103"/>
      <c r="X24" s="104"/>
    </row>
    <row r="25" spans="2:24" x14ac:dyDescent="0.25">
      <c r="B25" s="22">
        <v>7</v>
      </c>
      <c r="C25" s="106" t="s">
        <v>32</v>
      </c>
      <c r="D25" s="107"/>
      <c r="E25" s="107"/>
      <c r="F25" s="107"/>
      <c r="G25" s="107"/>
      <c r="H25" s="108"/>
      <c r="I25" s="23">
        <v>150</v>
      </c>
      <c r="J25" s="23">
        <v>1</v>
      </c>
      <c r="K25" s="23">
        <v>1</v>
      </c>
      <c r="L25" s="23">
        <v>7</v>
      </c>
      <c r="M25" s="25">
        <v>2</v>
      </c>
      <c r="N25" s="102"/>
      <c r="O25" s="103"/>
      <c r="P25" s="104"/>
      <c r="Q25" s="102"/>
      <c r="R25" s="104"/>
      <c r="S25" s="102"/>
      <c r="T25" s="103"/>
      <c r="U25" s="104"/>
      <c r="V25" s="102">
        <f t="shared" si="0"/>
        <v>0</v>
      </c>
      <c r="W25" s="103"/>
      <c r="X25" s="104"/>
    </row>
    <row r="26" spans="2:24" x14ac:dyDescent="0.25">
      <c r="B26" s="22">
        <v>8</v>
      </c>
      <c r="C26" s="106" t="s">
        <v>33</v>
      </c>
      <c r="D26" s="107"/>
      <c r="E26" s="107"/>
      <c r="F26" s="107"/>
      <c r="G26" s="107"/>
      <c r="H26" s="108"/>
      <c r="I26" s="23">
        <v>150</v>
      </c>
      <c r="J26" s="23">
        <v>1</v>
      </c>
      <c r="K26" s="23">
        <v>3</v>
      </c>
      <c r="L26" s="23">
        <v>1</v>
      </c>
      <c r="M26" s="25">
        <v>4</v>
      </c>
      <c r="N26" s="102"/>
      <c r="O26" s="103"/>
      <c r="P26" s="104"/>
      <c r="Q26" s="102"/>
      <c r="R26" s="104"/>
      <c r="S26" s="102"/>
      <c r="T26" s="103"/>
      <c r="U26" s="104"/>
      <c r="V26" s="102">
        <f t="shared" si="0"/>
        <v>0</v>
      </c>
      <c r="W26" s="103"/>
      <c r="X26" s="104"/>
    </row>
    <row r="27" spans="2:24" x14ac:dyDescent="0.25">
      <c r="B27" s="22">
        <v>9</v>
      </c>
      <c r="C27" s="106" t="s">
        <v>34</v>
      </c>
      <c r="D27" s="107"/>
      <c r="E27" s="107"/>
      <c r="F27" s="107"/>
      <c r="G27" s="107"/>
      <c r="H27" s="108"/>
      <c r="I27" s="23">
        <v>150</v>
      </c>
      <c r="J27" s="23">
        <v>1</v>
      </c>
      <c r="K27" s="23">
        <v>3</v>
      </c>
      <c r="L27" s="23">
        <v>1</v>
      </c>
      <c r="M27" s="25">
        <v>99</v>
      </c>
      <c r="N27" s="102"/>
      <c r="O27" s="103"/>
      <c r="P27" s="104"/>
      <c r="Q27" s="102"/>
      <c r="R27" s="104"/>
      <c r="S27" s="102"/>
      <c r="T27" s="103"/>
      <c r="U27" s="104"/>
      <c r="V27" s="102">
        <f t="shared" si="0"/>
        <v>0</v>
      </c>
      <c r="W27" s="103"/>
      <c r="X27" s="104"/>
    </row>
    <row r="28" spans="2:24" x14ac:dyDescent="0.25">
      <c r="B28" s="22">
        <v>10</v>
      </c>
      <c r="C28" s="106" t="s">
        <v>35</v>
      </c>
      <c r="D28" s="107"/>
      <c r="E28" s="107"/>
      <c r="F28" s="107"/>
      <c r="G28" s="107"/>
      <c r="H28" s="108"/>
      <c r="I28" s="26">
        <v>150</v>
      </c>
      <c r="J28" s="25">
        <v>1</v>
      </c>
      <c r="K28" s="25">
        <v>3</v>
      </c>
      <c r="L28" s="25">
        <v>2</v>
      </c>
      <c r="M28" s="25">
        <v>2</v>
      </c>
      <c r="N28" s="102"/>
      <c r="O28" s="103"/>
      <c r="P28" s="104"/>
      <c r="Q28" s="105"/>
      <c r="R28" s="105"/>
      <c r="S28" s="105"/>
      <c r="T28" s="105"/>
      <c r="U28" s="105"/>
      <c r="V28" s="102">
        <f t="shared" si="0"/>
        <v>0</v>
      </c>
      <c r="W28" s="103"/>
      <c r="X28" s="104"/>
    </row>
    <row r="29" spans="2:24" x14ac:dyDescent="0.25">
      <c r="B29" s="22">
        <v>11</v>
      </c>
      <c r="C29" s="106" t="s">
        <v>36</v>
      </c>
      <c r="D29" s="107"/>
      <c r="E29" s="107"/>
      <c r="F29" s="107"/>
      <c r="G29" s="107"/>
      <c r="H29" s="108"/>
      <c r="I29" s="26">
        <v>150</v>
      </c>
      <c r="J29" s="25">
        <v>1</v>
      </c>
      <c r="K29" s="25">
        <v>3</v>
      </c>
      <c r="L29" s="25">
        <v>2</v>
      </c>
      <c r="M29" s="25">
        <v>3</v>
      </c>
      <c r="N29" s="102"/>
      <c r="O29" s="103"/>
      <c r="P29" s="104"/>
      <c r="Q29" s="102"/>
      <c r="R29" s="104"/>
      <c r="S29" s="102"/>
      <c r="T29" s="103"/>
      <c r="U29" s="104"/>
      <c r="V29" s="102">
        <f t="shared" si="0"/>
        <v>0</v>
      </c>
      <c r="W29" s="103"/>
      <c r="X29" s="104"/>
    </row>
    <row r="30" spans="2:24" x14ac:dyDescent="0.25">
      <c r="B30" s="22">
        <v>12</v>
      </c>
      <c r="C30" s="99" t="s">
        <v>37</v>
      </c>
      <c r="D30" s="100"/>
      <c r="E30" s="100"/>
      <c r="F30" s="100"/>
      <c r="G30" s="100"/>
      <c r="H30" s="101"/>
      <c r="I30" s="26">
        <v>150</v>
      </c>
      <c r="J30" s="25">
        <v>1</v>
      </c>
      <c r="K30" s="25">
        <v>3</v>
      </c>
      <c r="L30" s="25">
        <v>2</v>
      </c>
      <c r="M30" s="25">
        <v>5</v>
      </c>
      <c r="N30" s="102"/>
      <c r="O30" s="103"/>
      <c r="P30" s="104"/>
      <c r="Q30" s="102"/>
      <c r="R30" s="104"/>
      <c r="S30" s="102"/>
      <c r="T30" s="103"/>
      <c r="U30" s="104"/>
      <c r="V30" s="102">
        <f t="shared" si="0"/>
        <v>0</v>
      </c>
      <c r="W30" s="103"/>
      <c r="X30" s="104"/>
    </row>
    <row r="31" spans="2:24" x14ac:dyDescent="0.25">
      <c r="B31" s="22">
        <v>13</v>
      </c>
      <c r="C31" s="99" t="s">
        <v>38</v>
      </c>
      <c r="D31" s="100"/>
      <c r="E31" s="100"/>
      <c r="F31" s="100"/>
      <c r="G31" s="100"/>
      <c r="H31" s="101"/>
      <c r="I31" s="26">
        <v>150</v>
      </c>
      <c r="J31" s="25">
        <v>1</v>
      </c>
      <c r="K31" s="25">
        <v>3</v>
      </c>
      <c r="L31" s="25">
        <v>2</v>
      </c>
      <c r="M31" s="25">
        <v>9</v>
      </c>
      <c r="N31" s="102"/>
      <c r="O31" s="103"/>
      <c r="P31" s="104"/>
      <c r="Q31" s="102"/>
      <c r="R31" s="104"/>
      <c r="S31" s="102"/>
      <c r="T31" s="103"/>
      <c r="U31" s="104"/>
      <c r="V31" s="102">
        <f t="shared" si="0"/>
        <v>0</v>
      </c>
      <c r="W31" s="103"/>
      <c r="X31" s="104"/>
    </row>
    <row r="32" spans="2:24" x14ac:dyDescent="0.25">
      <c r="B32" s="22">
        <v>14</v>
      </c>
      <c r="C32" s="99" t="s">
        <v>39</v>
      </c>
      <c r="D32" s="100"/>
      <c r="E32" s="100"/>
      <c r="F32" s="100"/>
      <c r="G32" s="100"/>
      <c r="H32" s="101"/>
      <c r="I32" s="26">
        <v>150</v>
      </c>
      <c r="J32" s="25">
        <v>1</v>
      </c>
      <c r="K32" s="25">
        <v>3</v>
      </c>
      <c r="L32" s="25">
        <v>2</v>
      </c>
      <c r="M32" s="25">
        <v>10</v>
      </c>
      <c r="N32" s="102"/>
      <c r="O32" s="103"/>
      <c r="P32" s="104"/>
      <c r="Q32" s="102"/>
      <c r="R32" s="104"/>
      <c r="S32" s="102"/>
      <c r="T32" s="103"/>
      <c r="U32" s="104"/>
      <c r="V32" s="102">
        <f t="shared" si="0"/>
        <v>0</v>
      </c>
      <c r="W32" s="103"/>
      <c r="X32" s="104"/>
    </row>
    <row r="33" spans="2:24" x14ac:dyDescent="0.25">
      <c r="B33" s="22">
        <v>15</v>
      </c>
      <c r="C33" s="99" t="s">
        <v>40</v>
      </c>
      <c r="D33" s="100"/>
      <c r="E33" s="100"/>
      <c r="F33" s="100"/>
      <c r="G33" s="100"/>
      <c r="H33" s="101"/>
      <c r="I33" s="26">
        <v>150</v>
      </c>
      <c r="J33" s="25">
        <v>1</v>
      </c>
      <c r="K33" s="25">
        <v>3</v>
      </c>
      <c r="L33" s="25">
        <v>2</v>
      </c>
      <c r="M33" s="25">
        <v>11</v>
      </c>
      <c r="N33" s="102"/>
      <c r="O33" s="103"/>
      <c r="P33" s="104"/>
      <c r="Q33" s="102"/>
      <c r="R33" s="104"/>
      <c r="S33" s="102"/>
      <c r="T33" s="103"/>
      <c r="U33" s="104"/>
      <c r="V33" s="102">
        <f t="shared" si="0"/>
        <v>0</v>
      </c>
      <c r="W33" s="103"/>
      <c r="X33" s="104"/>
    </row>
    <row r="34" spans="2:24" x14ac:dyDescent="0.25">
      <c r="B34" s="22">
        <v>16</v>
      </c>
      <c r="C34" s="99" t="s">
        <v>41</v>
      </c>
      <c r="D34" s="100"/>
      <c r="E34" s="100"/>
      <c r="F34" s="100"/>
      <c r="G34" s="100"/>
      <c r="H34" s="101"/>
      <c r="I34" s="26">
        <v>150</v>
      </c>
      <c r="J34" s="25">
        <v>1</v>
      </c>
      <c r="K34" s="25">
        <v>3</v>
      </c>
      <c r="L34" s="25">
        <v>2</v>
      </c>
      <c r="M34" s="25">
        <v>12</v>
      </c>
      <c r="N34" s="102"/>
      <c r="O34" s="103"/>
      <c r="P34" s="104"/>
      <c r="Q34" s="102"/>
      <c r="R34" s="104"/>
      <c r="S34" s="102"/>
      <c r="T34" s="103"/>
      <c r="U34" s="104"/>
      <c r="V34" s="102">
        <f t="shared" si="0"/>
        <v>0</v>
      </c>
      <c r="W34" s="103"/>
      <c r="X34" s="104"/>
    </row>
    <row r="35" spans="2:24" x14ac:dyDescent="0.25">
      <c r="B35" s="22">
        <v>17</v>
      </c>
      <c r="C35" s="106" t="s">
        <v>42</v>
      </c>
      <c r="D35" s="107"/>
      <c r="E35" s="107"/>
      <c r="F35" s="107"/>
      <c r="G35" s="107"/>
      <c r="H35" s="108"/>
      <c r="I35" s="23">
        <v>150</v>
      </c>
      <c r="J35" s="23">
        <v>1</v>
      </c>
      <c r="K35" s="23">
        <v>4</v>
      </c>
      <c r="L35" s="23">
        <v>1</v>
      </c>
      <c r="M35" s="25"/>
      <c r="N35" s="102"/>
      <c r="O35" s="103"/>
      <c r="P35" s="104"/>
      <c r="Q35" s="102"/>
      <c r="R35" s="104"/>
      <c r="S35" s="102"/>
      <c r="T35" s="103"/>
      <c r="U35" s="104"/>
      <c r="V35" s="102">
        <f t="shared" si="0"/>
        <v>0</v>
      </c>
      <c r="W35" s="103"/>
      <c r="X35" s="104"/>
    </row>
    <row r="36" spans="2:24" x14ac:dyDescent="0.25">
      <c r="B36" s="22">
        <v>18</v>
      </c>
      <c r="C36" s="106" t="s">
        <v>43</v>
      </c>
      <c r="D36" s="107"/>
      <c r="E36" s="107"/>
      <c r="F36" s="107"/>
      <c r="G36" s="107"/>
      <c r="H36" s="108"/>
      <c r="I36" s="23">
        <v>150</v>
      </c>
      <c r="J36" s="23">
        <v>1</v>
      </c>
      <c r="K36" s="23">
        <v>4</v>
      </c>
      <c r="L36" s="23">
        <v>3</v>
      </c>
      <c r="M36" s="25">
        <v>2</v>
      </c>
      <c r="N36" s="102"/>
      <c r="O36" s="103"/>
      <c r="P36" s="104"/>
      <c r="Q36" s="102"/>
      <c r="R36" s="104"/>
      <c r="S36" s="102"/>
      <c r="T36" s="103"/>
      <c r="U36" s="104"/>
      <c r="V36" s="102">
        <f t="shared" si="0"/>
        <v>0</v>
      </c>
      <c r="W36" s="103"/>
      <c r="X36" s="104"/>
    </row>
    <row r="37" spans="2:24" x14ac:dyDescent="0.25">
      <c r="B37" s="22">
        <v>19</v>
      </c>
      <c r="C37" s="106" t="s">
        <v>44</v>
      </c>
      <c r="D37" s="107"/>
      <c r="E37" s="107"/>
      <c r="F37" s="107"/>
      <c r="G37" s="107"/>
      <c r="H37" s="108"/>
      <c r="I37" s="23">
        <v>150</v>
      </c>
      <c r="J37" s="23">
        <v>1</v>
      </c>
      <c r="K37" s="23">
        <v>5</v>
      </c>
      <c r="L37" s="23">
        <v>1</v>
      </c>
      <c r="M37" s="25">
        <v>1</v>
      </c>
      <c r="N37" s="102"/>
      <c r="O37" s="103"/>
      <c r="P37" s="104"/>
      <c r="Q37" s="102"/>
      <c r="R37" s="104"/>
      <c r="S37" s="102"/>
      <c r="T37" s="103"/>
      <c r="U37" s="104"/>
      <c r="V37" s="102">
        <f t="shared" si="0"/>
        <v>0</v>
      </c>
      <c r="W37" s="103"/>
      <c r="X37" s="104"/>
    </row>
    <row r="38" spans="2:24" x14ac:dyDescent="0.25">
      <c r="B38" s="22">
        <v>20</v>
      </c>
      <c r="C38" s="99" t="s">
        <v>45</v>
      </c>
      <c r="D38" s="100"/>
      <c r="E38" s="100"/>
      <c r="F38" s="100"/>
      <c r="G38" s="100"/>
      <c r="H38" s="101"/>
      <c r="I38" s="26">
        <v>150</v>
      </c>
      <c r="J38" s="25">
        <v>1</v>
      </c>
      <c r="K38" s="25">
        <v>5</v>
      </c>
      <c r="L38" s="25">
        <v>1</v>
      </c>
      <c r="M38" s="25">
        <v>2</v>
      </c>
      <c r="N38" s="102"/>
      <c r="O38" s="103"/>
      <c r="P38" s="104"/>
      <c r="Q38" s="105"/>
      <c r="R38" s="105"/>
      <c r="S38" s="105"/>
      <c r="T38" s="105"/>
      <c r="U38" s="105"/>
      <c r="V38" s="102">
        <f t="shared" si="0"/>
        <v>0</v>
      </c>
      <c r="W38" s="103"/>
      <c r="X38" s="104"/>
    </row>
    <row r="39" spans="2:24" x14ac:dyDescent="0.25">
      <c r="B39" s="22">
        <v>21</v>
      </c>
      <c r="C39" s="106" t="s">
        <v>46</v>
      </c>
      <c r="D39" s="107"/>
      <c r="E39" s="107"/>
      <c r="F39" s="107"/>
      <c r="G39" s="107"/>
      <c r="H39" s="108"/>
      <c r="I39" s="23">
        <v>150</v>
      </c>
      <c r="J39" s="23">
        <v>1</v>
      </c>
      <c r="K39" s="23">
        <v>5</v>
      </c>
      <c r="L39" s="23">
        <v>1</v>
      </c>
      <c r="M39" s="25">
        <v>3</v>
      </c>
      <c r="N39" s="102"/>
      <c r="O39" s="103"/>
      <c r="P39" s="104"/>
      <c r="Q39" s="102"/>
      <c r="R39" s="104"/>
      <c r="S39" s="102"/>
      <c r="T39" s="103"/>
      <c r="U39" s="104"/>
      <c r="V39" s="102">
        <f t="shared" si="0"/>
        <v>0</v>
      </c>
      <c r="W39" s="103"/>
      <c r="X39" s="104"/>
    </row>
    <row r="40" spans="2:24" x14ac:dyDescent="0.25">
      <c r="B40" s="22">
        <v>22</v>
      </c>
      <c r="C40" s="106" t="s">
        <v>47</v>
      </c>
      <c r="D40" s="107"/>
      <c r="E40" s="107"/>
      <c r="F40" s="107"/>
      <c r="G40" s="107"/>
      <c r="H40" s="108"/>
      <c r="I40" s="26">
        <v>150</v>
      </c>
      <c r="J40" s="25">
        <v>1</v>
      </c>
      <c r="K40" s="25">
        <v>6</v>
      </c>
      <c r="L40" s="25">
        <v>4</v>
      </c>
      <c r="M40" s="25"/>
      <c r="N40" s="102"/>
      <c r="O40" s="103"/>
      <c r="P40" s="104"/>
      <c r="Q40" s="105"/>
      <c r="R40" s="105"/>
      <c r="S40" s="102"/>
      <c r="T40" s="103"/>
      <c r="U40" s="104"/>
      <c r="V40" s="102">
        <f t="shared" si="0"/>
        <v>0</v>
      </c>
      <c r="W40" s="103"/>
      <c r="X40" s="104"/>
    </row>
    <row r="41" spans="2:24" x14ac:dyDescent="0.25">
      <c r="B41" s="22">
        <v>23</v>
      </c>
      <c r="C41" s="106" t="s">
        <v>48</v>
      </c>
      <c r="D41" s="107"/>
      <c r="E41" s="107"/>
      <c r="F41" s="107"/>
      <c r="G41" s="107"/>
      <c r="H41" s="108"/>
      <c r="I41" s="26">
        <v>150</v>
      </c>
      <c r="J41" s="25">
        <v>1</v>
      </c>
      <c r="K41" s="25">
        <v>6</v>
      </c>
      <c r="L41" s="25">
        <v>1</v>
      </c>
      <c r="M41" s="25"/>
      <c r="N41" s="102"/>
      <c r="O41" s="103"/>
      <c r="P41" s="104"/>
      <c r="Q41" s="102"/>
      <c r="R41" s="104"/>
      <c r="S41" s="102"/>
      <c r="T41" s="103"/>
      <c r="U41" s="104"/>
      <c r="V41" s="102">
        <f t="shared" si="0"/>
        <v>0</v>
      </c>
      <c r="W41" s="103"/>
      <c r="X41" s="104"/>
    </row>
    <row r="42" spans="2:24" x14ac:dyDescent="0.25">
      <c r="B42" s="22">
        <v>24</v>
      </c>
      <c r="C42" s="99" t="s">
        <v>49</v>
      </c>
      <c r="D42" s="100"/>
      <c r="E42" s="100"/>
      <c r="F42" s="100"/>
      <c r="G42" s="100"/>
      <c r="H42" s="101"/>
      <c r="I42" s="25">
        <v>150</v>
      </c>
      <c r="J42" s="25">
        <v>1</v>
      </c>
      <c r="K42" s="25">
        <v>8</v>
      </c>
      <c r="L42" s="25">
        <v>1</v>
      </c>
      <c r="M42" s="25">
        <v>1</v>
      </c>
      <c r="N42" s="102"/>
      <c r="O42" s="103"/>
      <c r="P42" s="104"/>
      <c r="Q42" s="105"/>
      <c r="R42" s="105"/>
      <c r="S42" s="105"/>
      <c r="T42" s="105"/>
      <c r="U42" s="105"/>
      <c r="V42" s="102">
        <f t="shared" si="0"/>
        <v>0</v>
      </c>
      <c r="W42" s="103"/>
      <c r="X42" s="104"/>
    </row>
    <row r="43" spans="2:24" x14ac:dyDescent="0.25">
      <c r="B43" s="22">
        <v>25</v>
      </c>
      <c r="C43" s="106" t="s">
        <v>50</v>
      </c>
      <c r="D43" s="107"/>
      <c r="E43" s="107"/>
      <c r="F43" s="107"/>
      <c r="G43" s="107"/>
      <c r="H43" s="108"/>
      <c r="I43" s="23">
        <v>150</v>
      </c>
      <c r="J43" s="23">
        <v>1</v>
      </c>
      <c r="K43" s="23">
        <v>8</v>
      </c>
      <c r="L43" s="23">
        <v>1</v>
      </c>
      <c r="M43" s="25">
        <v>3</v>
      </c>
      <c r="N43" s="102"/>
      <c r="O43" s="103"/>
      <c r="P43" s="104"/>
      <c r="Q43" s="102"/>
      <c r="R43" s="104"/>
      <c r="S43" s="102"/>
      <c r="T43" s="103"/>
      <c r="U43" s="104"/>
      <c r="V43" s="102">
        <f t="shared" si="0"/>
        <v>0</v>
      </c>
      <c r="W43" s="103"/>
      <c r="X43" s="104"/>
    </row>
    <row r="44" spans="2:24" x14ac:dyDescent="0.25">
      <c r="B44" s="22">
        <v>26</v>
      </c>
      <c r="C44" s="99" t="s">
        <v>51</v>
      </c>
      <c r="D44" s="100"/>
      <c r="E44" s="100"/>
      <c r="F44" s="100"/>
      <c r="G44" s="100"/>
      <c r="H44" s="101"/>
      <c r="I44" s="25">
        <v>150</v>
      </c>
      <c r="J44" s="25">
        <v>1</v>
      </c>
      <c r="K44" s="25">
        <v>8</v>
      </c>
      <c r="L44" s="25">
        <v>1</v>
      </c>
      <c r="M44" s="25">
        <v>4</v>
      </c>
      <c r="N44" s="102"/>
      <c r="O44" s="103"/>
      <c r="P44" s="104"/>
      <c r="Q44" s="105"/>
      <c r="R44" s="105"/>
      <c r="S44" s="105"/>
      <c r="T44" s="105"/>
      <c r="U44" s="105"/>
      <c r="V44" s="102">
        <f t="shared" si="0"/>
        <v>0</v>
      </c>
      <c r="W44" s="103"/>
      <c r="X44" s="104"/>
    </row>
    <row r="45" spans="2:24" x14ac:dyDescent="0.25">
      <c r="B45" s="22">
        <v>27</v>
      </c>
      <c r="C45" s="106" t="s">
        <v>52</v>
      </c>
      <c r="D45" s="107"/>
      <c r="E45" s="107"/>
      <c r="F45" s="107"/>
      <c r="G45" s="107"/>
      <c r="H45" s="108"/>
      <c r="I45" s="23">
        <v>150</v>
      </c>
      <c r="J45" s="23">
        <v>1</v>
      </c>
      <c r="K45" s="23">
        <v>8</v>
      </c>
      <c r="L45" s="23">
        <v>1</v>
      </c>
      <c r="M45" s="25">
        <v>5</v>
      </c>
      <c r="N45" s="102"/>
      <c r="O45" s="103"/>
      <c r="P45" s="104"/>
      <c r="Q45" s="102"/>
      <c r="R45" s="104"/>
      <c r="S45" s="102"/>
      <c r="T45" s="103"/>
      <c r="U45" s="104"/>
      <c r="V45" s="102">
        <f t="shared" si="0"/>
        <v>0</v>
      </c>
      <c r="W45" s="103"/>
      <c r="X45" s="104"/>
    </row>
    <row r="46" spans="2:24" x14ac:dyDescent="0.25">
      <c r="B46" s="114" t="s">
        <v>56</v>
      </c>
      <c r="C46" s="115"/>
      <c r="D46" s="115"/>
      <c r="E46" s="115"/>
      <c r="F46" s="115"/>
      <c r="G46" s="115"/>
      <c r="H46" s="115"/>
      <c r="I46" s="115"/>
      <c r="J46" s="115"/>
      <c r="K46" s="115"/>
      <c r="L46" s="115"/>
      <c r="M46" s="115"/>
      <c r="N46" s="115"/>
      <c r="O46" s="115"/>
      <c r="P46" s="115"/>
      <c r="Q46" s="115"/>
      <c r="R46" s="115"/>
      <c r="S46" s="115"/>
      <c r="T46" s="115"/>
      <c r="U46" s="115"/>
      <c r="V46" s="116"/>
      <c r="W46" s="116"/>
      <c r="X46" s="117"/>
    </row>
  </sheetData>
  <mergeCells count="163">
    <mergeCell ref="B46:U46"/>
    <mergeCell ref="V46:X46"/>
    <mergeCell ref="B2:Y2"/>
    <mergeCell ref="B4:E4"/>
    <mergeCell ref="X5:Y5"/>
    <mergeCell ref="B6:E6"/>
    <mergeCell ref="F6:I6"/>
    <mergeCell ref="K6:N6"/>
    <mergeCell ref="O6:S8"/>
    <mergeCell ref="T6:Y7"/>
    <mergeCell ref="B7:E7"/>
    <mergeCell ref="F7:I7"/>
    <mergeCell ref="C13:M13"/>
    <mergeCell ref="C15:X15"/>
    <mergeCell ref="C18:H18"/>
    <mergeCell ref="I18:M18"/>
    <mergeCell ref="N18:P18"/>
    <mergeCell ref="Q18:R18"/>
    <mergeCell ref="S18:U18"/>
    <mergeCell ref="V18:X18"/>
    <mergeCell ref="K7:N7"/>
    <mergeCell ref="T8:U8"/>
    <mergeCell ref="V8:W8"/>
    <mergeCell ref="X8:Y8"/>
    <mergeCell ref="O9:S9"/>
    <mergeCell ref="T9:U9"/>
    <mergeCell ref="V9:W9"/>
    <mergeCell ref="X9:Y9"/>
    <mergeCell ref="C19:H19"/>
    <mergeCell ref="N19:P19"/>
    <mergeCell ref="Q19:R19"/>
    <mergeCell ref="S19:U19"/>
    <mergeCell ref="V19:X19"/>
    <mergeCell ref="C20:H20"/>
    <mergeCell ref="N20:P20"/>
    <mergeCell ref="Q20:R20"/>
    <mergeCell ref="S20:U20"/>
    <mergeCell ref="V20:X20"/>
    <mergeCell ref="C21:H21"/>
    <mergeCell ref="N21:P21"/>
    <mergeCell ref="Q21:R21"/>
    <mergeCell ref="S21:U21"/>
    <mergeCell ref="V21:X21"/>
    <mergeCell ref="C22:H22"/>
    <mergeCell ref="N22:P22"/>
    <mergeCell ref="Q22:R22"/>
    <mergeCell ref="S22:U22"/>
    <mergeCell ref="V22:X22"/>
    <mergeCell ref="C23:H23"/>
    <mergeCell ref="N23:P23"/>
    <mergeCell ref="Q23:R23"/>
    <mergeCell ref="S23:U23"/>
    <mergeCell ref="V23:X23"/>
    <mergeCell ref="C24:H24"/>
    <mergeCell ref="N24:P24"/>
    <mergeCell ref="Q24:R24"/>
    <mergeCell ref="S24:U24"/>
    <mergeCell ref="V24:X24"/>
    <mergeCell ref="C25:H25"/>
    <mergeCell ref="N25:P25"/>
    <mergeCell ref="Q25:R25"/>
    <mergeCell ref="S25:U25"/>
    <mergeCell ref="V25:X25"/>
    <mergeCell ref="C26:H26"/>
    <mergeCell ref="N26:P26"/>
    <mergeCell ref="Q26:R26"/>
    <mergeCell ref="S26:U26"/>
    <mergeCell ref="V26:X26"/>
    <mergeCell ref="C27:H27"/>
    <mergeCell ref="N27:P27"/>
    <mergeCell ref="Q27:R27"/>
    <mergeCell ref="S27:U27"/>
    <mergeCell ref="V27:X27"/>
    <mergeCell ref="C28:H28"/>
    <mergeCell ref="N28:P28"/>
    <mergeCell ref="Q28:R28"/>
    <mergeCell ref="S28:U28"/>
    <mergeCell ref="V28:X28"/>
    <mergeCell ref="C29:H29"/>
    <mergeCell ref="N29:P29"/>
    <mergeCell ref="Q29:R29"/>
    <mergeCell ref="S29:U29"/>
    <mergeCell ref="V29:X29"/>
    <mergeCell ref="C30:H30"/>
    <mergeCell ref="N30:P30"/>
    <mergeCell ref="Q30:R30"/>
    <mergeCell ref="S30:U30"/>
    <mergeCell ref="V30:X30"/>
    <mergeCell ref="C31:H31"/>
    <mergeCell ref="N31:P31"/>
    <mergeCell ref="Q31:R31"/>
    <mergeCell ref="S31:U31"/>
    <mergeCell ref="V31:X31"/>
    <mergeCell ref="C32:H32"/>
    <mergeCell ref="N32:P32"/>
    <mergeCell ref="Q32:R32"/>
    <mergeCell ref="S32:U32"/>
    <mergeCell ref="V32:X32"/>
    <mergeCell ref="C33:H33"/>
    <mergeCell ref="N33:P33"/>
    <mergeCell ref="Q33:R33"/>
    <mergeCell ref="S33:U33"/>
    <mergeCell ref="V33:X33"/>
    <mergeCell ref="C34:H34"/>
    <mergeCell ref="N34:P34"/>
    <mergeCell ref="Q34:R34"/>
    <mergeCell ref="S34:U34"/>
    <mergeCell ref="V34:X34"/>
    <mergeCell ref="C35:H35"/>
    <mergeCell ref="N35:P35"/>
    <mergeCell ref="Q35:R35"/>
    <mergeCell ref="S35:U35"/>
    <mergeCell ref="V35:X35"/>
    <mergeCell ref="C36:H36"/>
    <mergeCell ref="N36:P36"/>
    <mergeCell ref="Q36:R36"/>
    <mergeCell ref="S36:U36"/>
    <mergeCell ref="V36:X36"/>
    <mergeCell ref="C37:H37"/>
    <mergeCell ref="N37:P37"/>
    <mergeCell ref="Q37:R37"/>
    <mergeCell ref="S37:U37"/>
    <mergeCell ref="V37:X37"/>
    <mergeCell ref="C38:H38"/>
    <mergeCell ref="N38:P38"/>
    <mergeCell ref="Q38:R38"/>
    <mergeCell ref="S38:U38"/>
    <mergeCell ref="V38:X38"/>
    <mergeCell ref="C39:H39"/>
    <mergeCell ref="N39:P39"/>
    <mergeCell ref="Q39:R39"/>
    <mergeCell ref="S39:U39"/>
    <mergeCell ref="V39:X39"/>
    <mergeCell ref="C40:H40"/>
    <mergeCell ref="N40:P40"/>
    <mergeCell ref="Q40:R40"/>
    <mergeCell ref="S40:U40"/>
    <mergeCell ref="V40:X40"/>
    <mergeCell ref="C41:H41"/>
    <mergeCell ref="N41:P41"/>
    <mergeCell ref="Q41:R41"/>
    <mergeCell ref="S41:U41"/>
    <mergeCell ref="V41:X41"/>
    <mergeCell ref="C42:H42"/>
    <mergeCell ref="N42:P42"/>
    <mergeCell ref="Q42:R42"/>
    <mergeCell ref="S42:U42"/>
    <mergeCell ref="V42:X42"/>
    <mergeCell ref="C45:H45"/>
    <mergeCell ref="N45:P45"/>
    <mergeCell ref="Q45:R45"/>
    <mergeCell ref="S45:U45"/>
    <mergeCell ref="V45:X45"/>
    <mergeCell ref="C43:H43"/>
    <mergeCell ref="N43:P43"/>
    <mergeCell ref="Q43:R43"/>
    <mergeCell ref="S43:U43"/>
    <mergeCell ref="V43:X43"/>
    <mergeCell ref="C44:H44"/>
    <mergeCell ref="N44:P44"/>
    <mergeCell ref="Q44:R44"/>
    <mergeCell ref="S44:U44"/>
    <mergeCell ref="V44:X4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4"/>
  <sheetViews>
    <sheetView topLeftCell="A3"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16">
        <v>2</v>
      </c>
      <c r="K9" s="13">
        <v>3</v>
      </c>
      <c r="L9" s="14">
        <v>2</v>
      </c>
      <c r="M9" s="14">
        <v>3</v>
      </c>
      <c r="N9" s="12">
        <v>2</v>
      </c>
      <c r="O9" s="109" t="s">
        <v>55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x14ac:dyDescent="0.25">
      <c r="C14" s="27"/>
      <c r="D14" s="27"/>
      <c r="E14" s="27"/>
      <c r="F14" s="27"/>
      <c r="G14" s="27"/>
      <c r="H14" s="27"/>
      <c r="I14" s="27"/>
      <c r="J14" s="27"/>
      <c r="K14" s="27"/>
      <c r="L14" s="27"/>
      <c r="M14" s="27"/>
      <c r="N14" s="27"/>
      <c r="O14" s="27"/>
      <c r="P14" s="27"/>
      <c r="Q14" s="27"/>
      <c r="R14" s="27"/>
      <c r="S14" s="27"/>
      <c r="T14" s="27"/>
      <c r="U14" s="27"/>
      <c r="V14" s="27"/>
      <c r="W14" s="27"/>
    </row>
    <row r="16" spans="2:25" x14ac:dyDescent="0.25">
      <c r="C16" s="29" t="s">
        <v>19</v>
      </c>
      <c r="D16" s="151" t="s">
        <v>207</v>
      </c>
      <c r="E16" s="151"/>
      <c r="F16" s="151"/>
      <c r="G16" s="151"/>
      <c r="H16" s="151"/>
      <c r="I16" s="151"/>
      <c r="J16" s="151"/>
      <c r="K16" s="151" t="s">
        <v>213</v>
      </c>
      <c r="L16" s="151"/>
      <c r="M16" s="151"/>
      <c r="N16" s="151"/>
      <c r="O16" s="151" t="s">
        <v>214</v>
      </c>
      <c r="P16" s="151"/>
      <c r="Q16" s="151"/>
      <c r="R16" s="151" t="s">
        <v>25</v>
      </c>
      <c r="S16" s="151"/>
    </row>
    <row r="17" spans="3:21" x14ac:dyDescent="0.25">
      <c r="C17" s="62">
        <v>1</v>
      </c>
      <c r="D17" s="162" t="s">
        <v>215</v>
      </c>
      <c r="E17" s="162"/>
      <c r="F17" s="162"/>
      <c r="G17" s="162"/>
      <c r="H17" s="162"/>
      <c r="I17" s="162"/>
      <c r="J17" s="162"/>
      <c r="K17" s="190"/>
      <c r="L17" s="190"/>
      <c r="M17" s="190"/>
      <c r="N17" s="190"/>
      <c r="O17" s="190"/>
      <c r="P17" s="190"/>
      <c r="Q17" s="190"/>
      <c r="R17" s="190">
        <f>K17*O17</f>
        <v>0</v>
      </c>
      <c r="S17" s="190"/>
      <c r="T17" s="68"/>
      <c r="U17" s="68"/>
    </row>
    <row r="18" spans="3:21" x14ac:dyDescent="0.25">
      <c r="C18" s="62">
        <v>2</v>
      </c>
      <c r="D18" s="162" t="s">
        <v>216</v>
      </c>
      <c r="E18" s="162"/>
      <c r="F18" s="162"/>
      <c r="G18" s="162"/>
      <c r="H18" s="162"/>
      <c r="I18" s="162"/>
      <c r="J18" s="162"/>
      <c r="K18" s="190"/>
      <c r="L18" s="190"/>
      <c r="M18" s="190"/>
      <c r="N18" s="190"/>
      <c r="O18" s="190"/>
      <c r="P18" s="190"/>
      <c r="Q18" s="190"/>
      <c r="R18" s="190">
        <f t="shared" ref="R18:R23" si="0">K18*O18</f>
        <v>0</v>
      </c>
      <c r="S18" s="190"/>
      <c r="T18" s="68"/>
      <c r="U18" s="68"/>
    </row>
    <row r="19" spans="3:21" x14ac:dyDescent="0.25">
      <c r="C19" s="62">
        <v>3</v>
      </c>
      <c r="D19" s="162" t="s">
        <v>217</v>
      </c>
      <c r="E19" s="162"/>
      <c r="F19" s="162"/>
      <c r="G19" s="162"/>
      <c r="H19" s="162"/>
      <c r="I19" s="162"/>
      <c r="J19" s="162"/>
      <c r="K19" s="190"/>
      <c r="L19" s="190"/>
      <c r="M19" s="190"/>
      <c r="N19" s="190"/>
      <c r="O19" s="190"/>
      <c r="P19" s="190"/>
      <c r="Q19" s="190"/>
      <c r="R19" s="190">
        <f t="shared" si="0"/>
        <v>0</v>
      </c>
      <c r="S19" s="190"/>
      <c r="T19" s="68"/>
      <c r="U19" s="68"/>
    </row>
    <row r="20" spans="3:21" x14ac:dyDescent="0.25">
      <c r="C20" s="62">
        <v>4</v>
      </c>
      <c r="D20" s="162" t="s">
        <v>218</v>
      </c>
      <c r="E20" s="162"/>
      <c r="F20" s="162"/>
      <c r="G20" s="162"/>
      <c r="H20" s="162"/>
      <c r="I20" s="162"/>
      <c r="J20" s="162"/>
      <c r="K20" s="190"/>
      <c r="L20" s="190"/>
      <c r="M20" s="190"/>
      <c r="N20" s="190"/>
      <c r="O20" s="190"/>
      <c r="P20" s="190"/>
      <c r="Q20" s="190"/>
      <c r="R20" s="190">
        <f t="shared" si="0"/>
        <v>0</v>
      </c>
      <c r="S20" s="190"/>
      <c r="T20" s="68"/>
      <c r="U20" s="68"/>
    </row>
    <row r="21" spans="3:21" ht="44.25" customHeight="1" x14ac:dyDescent="0.25">
      <c r="C21" s="63">
        <v>5</v>
      </c>
      <c r="D21" s="166" t="s">
        <v>219</v>
      </c>
      <c r="E21" s="166"/>
      <c r="F21" s="166"/>
      <c r="G21" s="166"/>
      <c r="H21" s="166"/>
      <c r="I21" s="166"/>
      <c r="J21" s="166"/>
      <c r="K21" s="190"/>
      <c r="L21" s="190"/>
      <c r="M21" s="190"/>
      <c r="N21" s="190"/>
      <c r="O21" s="190"/>
      <c r="P21" s="190"/>
      <c r="Q21" s="190"/>
      <c r="R21" s="190">
        <f t="shared" si="0"/>
        <v>0</v>
      </c>
      <c r="S21" s="190"/>
      <c r="T21" s="68"/>
      <c r="U21" s="68"/>
    </row>
    <row r="22" spans="3:21" x14ac:dyDescent="0.25">
      <c r="C22" s="62">
        <v>6</v>
      </c>
      <c r="D22" s="162" t="s">
        <v>220</v>
      </c>
      <c r="E22" s="162"/>
      <c r="F22" s="162"/>
      <c r="G22" s="162"/>
      <c r="H22" s="162"/>
      <c r="I22" s="162"/>
      <c r="J22" s="162"/>
      <c r="K22" s="190"/>
      <c r="L22" s="190"/>
      <c r="M22" s="190"/>
      <c r="N22" s="190"/>
      <c r="O22" s="190"/>
      <c r="P22" s="190"/>
      <c r="Q22" s="190"/>
      <c r="R22" s="190">
        <f t="shared" si="0"/>
        <v>0</v>
      </c>
      <c r="S22" s="190"/>
      <c r="T22" s="68"/>
      <c r="U22" s="68"/>
    </row>
    <row r="23" spans="3:21" x14ac:dyDescent="0.25">
      <c r="C23" s="62">
        <v>7</v>
      </c>
      <c r="D23" s="162" t="s">
        <v>221</v>
      </c>
      <c r="E23" s="162"/>
      <c r="F23" s="162"/>
      <c r="G23" s="162"/>
      <c r="H23" s="162"/>
      <c r="I23" s="162"/>
      <c r="J23" s="162"/>
      <c r="K23" s="190"/>
      <c r="L23" s="190"/>
      <c r="M23" s="190"/>
      <c r="N23" s="190"/>
      <c r="O23" s="190"/>
      <c r="P23" s="190"/>
      <c r="Q23" s="190"/>
      <c r="R23" s="190">
        <f t="shared" si="0"/>
        <v>0</v>
      </c>
      <c r="S23" s="190"/>
      <c r="T23" s="68"/>
      <c r="U23" s="68"/>
    </row>
    <row r="24" spans="3:21" x14ac:dyDescent="0.25">
      <c r="C24" s="162" t="s">
        <v>56</v>
      </c>
      <c r="D24" s="162"/>
      <c r="E24" s="162"/>
      <c r="F24" s="162"/>
      <c r="G24" s="162"/>
      <c r="H24" s="162"/>
      <c r="I24" s="162"/>
      <c r="J24" s="162"/>
      <c r="K24" s="162"/>
      <c r="L24" s="162"/>
      <c r="M24" s="162"/>
      <c r="N24" s="162"/>
      <c r="O24" s="162"/>
      <c r="P24" s="162"/>
      <c r="Q24" s="162"/>
      <c r="R24" s="151"/>
      <c r="S24" s="151"/>
    </row>
  </sheetData>
  <mergeCells count="53">
    <mergeCell ref="X9:Y9"/>
    <mergeCell ref="O18:Q18"/>
    <mergeCell ref="R18:S18"/>
    <mergeCell ref="O19:Q19"/>
    <mergeCell ref="R19:S19"/>
    <mergeCell ref="O16:Q16"/>
    <mergeCell ref="R16:S16"/>
    <mergeCell ref="O17:Q17"/>
    <mergeCell ref="R17:S17"/>
    <mergeCell ref="V9:W9"/>
    <mergeCell ref="B2:Y2"/>
    <mergeCell ref="B4:E4"/>
    <mergeCell ref="X5:Y5"/>
    <mergeCell ref="B6:E6"/>
    <mergeCell ref="F6:I6"/>
    <mergeCell ref="K6:N6"/>
    <mergeCell ref="O6:S8"/>
    <mergeCell ref="T6:Y7"/>
    <mergeCell ref="B7:E7"/>
    <mergeCell ref="F7:I7"/>
    <mergeCell ref="X8:Y8"/>
    <mergeCell ref="T8:U8"/>
    <mergeCell ref="V8:W8"/>
    <mergeCell ref="K7:N7"/>
    <mergeCell ref="R21:S21"/>
    <mergeCell ref="D21:J21"/>
    <mergeCell ref="O9:S9"/>
    <mergeCell ref="T9:U9"/>
    <mergeCell ref="O20:Q20"/>
    <mergeCell ref="R20:S20"/>
    <mergeCell ref="D18:J18"/>
    <mergeCell ref="D19:J19"/>
    <mergeCell ref="D20:J20"/>
    <mergeCell ref="K17:N17"/>
    <mergeCell ref="K18:N18"/>
    <mergeCell ref="K19:N19"/>
    <mergeCell ref="K21:N21"/>
    <mergeCell ref="C13:M13"/>
    <mergeCell ref="K20:N20"/>
    <mergeCell ref="D16:J16"/>
    <mergeCell ref="K16:N16"/>
    <mergeCell ref="D17:J17"/>
    <mergeCell ref="O22:Q22"/>
    <mergeCell ref="O23:Q23"/>
    <mergeCell ref="O21:Q21"/>
    <mergeCell ref="R22:S22"/>
    <mergeCell ref="R23:S23"/>
    <mergeCell ref="C24:Q24"/>
    <mergeCell ref="R24:S24"/>
    <mergeCell ref="D22:J22"/>
    <mergeCell ref="D23:J23"/>
    <mergeCell ref="K22:N22"/>
    <mergeCell ref="K23:N2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1"/>
  <sheetViews>
    <sheetView workbookViewId="0">
      <selection activeCell="T17" sqref="T17"/>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3</v>
      </c>
      <c r="N9" s="12">
        <v>3</v>
      </c>
      <c r="O9" s="109" t="s">
        <v>256</v>
      </c>
      <c r="P9" s="110"/>
      <c r="Q9" s="110"/>
      <c r="R9" s="110"/>
      <c r="S9" s="111"/>
      <c r="T9" s="112"/>
      <c r="U9" s="113"/>
      <c r="V9" s="112"/>
      <c r="W9" s="113"/>
      <c r="X9" s="112"/>
      <c r="Y9" s="113"/>
    </row>
    <row r="10" spans="2:25" ht="15.75" thickTop="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row>
    <row r="11" spans="2:25" x14ac:dyDescent="0.25">
      <c r="B11" s="77"/>
      <c r="C11" s="77"/>
      <c r="D11" s="77"/>
      <c r="E11" s="77"/>
      <c r="F11" s="77"/>
      <c r="G11" s="77"/>
      <c r="H11" s="77"/>
      <c r="I11" s="77"/>
      <c r="J11" s="77"/>
      <c r="K11" s="77"/>
      <c r="L11" s="77"/>
      <c r="M11" s="77"/>
      <c r="N11" s="77"/>
      <c r="O11" s="77"/>
      <c r="P11" s="77"/>
      <c r="Q11" s="77"/>
      <c r="R11" s="77"/>
      <c r="S11" s="77"/>
      <c r="T11" s="77"/>
      <c r="U11" s="77"/>
      <c r="V11" s="77"/>
      <c r="W11" s="77"/>
      <c r="X11" s="77"/>
      <c r="Y11" s="77"/>
    </row>
    <row r="12" spans="2:25" x14ac:dyDescent="0.25">
      <c r="B12" s="77"/>
      <c r="C12" s="77"/>
      <c r="D12" s="77"/>
      <c r="E12" s="77"/>
      <c r="F12" s="77"/>
      <c r="G12" s="77"/>
      <c r="H12" s="77"/>
      <c r="I12" s="77"/>
      <c r="J12" s="77"/>
      <c r="K12" s="77"/>
      <c r="L12" s="77"/>
      <c r="M12" s="77"/>
      <c r="N12" s="77"/>
      <c r="O12" s="77"/>
      <c r="P12" s="77"/>
      <c r="Q12" s="77"/>
      <c r="R12" s="77"/>
      <c r="S12" s="77"/>
      <c r="T12" s="77"/>
      <c r="U12" s="77"/>
      <c r="V12" s="77"/>
      <c r="W12" s="77"/>
      <c r="X12" s="77"/>
      <c r="Y12" s="77"/>
    </row>
    <row r="13" spans="2:25" ht="16.5" x14ac:dyDescent="0.3">
      <c r="B13" s="78"/>
      <c r="C13" s="139" t="s">
        <v>17</v>
      </c>
      <c r="D13" s="139"/>
      <c r="E13" s="139"/>
      <c r="F13" s="139"/>
      <c r="G13" s="139"/>
      <c r="H13" s="139"/>
      <c r="I13" s="139"/>
      <c r="J13" s="139"/>
      <c r="K13" s="139"/>
      <c r="L13" s="139"/>
      <c r="M13" s="139"/>
      <c r="N13" s="17"/>
      <c r="O13" s="17"/>
      <c r="P13" s="17"/>
      <c r="Q13" s="17"/>
      <c r="R13" s="17"/>
      <c r="S13" s="17"/>
      <c r="T13" s="17"/>
      <c r="U13" s="18"/>
      <c r="V13" s="19"/>
      <c r="W13" s="20"/>
      <c r="X13" s="20"/>
      <c r="Y13" s="78"/>
    </row>
    <row r="14" spans="2:25" x14ac:dyDescent="0.25">
      <c r="B14" s="77"/>
      <c r="C14" s="77"/>
      <c r="D14" s="77"/>
      <c r="E14" s="77"/>
      <c r="F14" s="77"/>
      <c r="G14" s="77"/>
      <c r="H14" s="77"/>
      <c r="I14" s="77"/>
      <c r="J14" s="77"/>
      <c r="K14" s="77"/>
      <c r="L14" s="77"/>
      <c r="M14" s="77"/>
      <c r="N14" s="77"/>
      <c r="O14" s="77"/>
      <c r="P14" s="77"/>
      <c r="Q14" s="77"/>
      <c r="R14" s="77"/>
      <c r="S14" s="77"/>
      <c r="T14" s="77"/>
      <c r="U14" s="77"/>
      <c r="V14" s="77"/>
      <c r="W14" s="77"/>
      <c r="X14" s="77"/>
      <c r="Y14" s="77"/>
    </row>
    <row r="15" spans="2:25" x14ac:dyDescent="0.25">
      <c r="B15" s="77"/>
      <c r="C15" s="77"/>
      <c r="D15" s="161"/>
      <c r="E15" s="161"/>
      <c r="F15" s="161"/>
      <c r="G15" s="161"/>
      <c r="H15" s="161"/>
      <c r="I15" s="161"/>
      <c r="J15" s="167" t="s">
        <v>256</v>
      </c>
      <c r="K15" s="161"/>
      <c r="L15" s="161"/>
      <c r="M15" s="161"/>
      <c r="N15" s="161"/>
      <c r="O15" s="161"/>
      <c r="P15" s="161"/>
      <c r="Q15" s="161"/>
      <c r="R15" s="77"/>
      <c r="S15" s="77"/>
      <c r="T15" s="77"/>
      <c r="U15" s="77"/>
      <c r="V15" s="77"/>
      <c r="W15" s="77"/>
      <c r="X15" s="77"/>
      <c r="Y15" s="77"/>
    </row>
    <row r="16" spans="2:25" x14ac:dyDescent="0.25">
      <c r="D16" s="161"/>
      <c r="E16" s="161"/>
      <c r="F16" s="161"/>
      <c r="G16" s="161"/>
      <c r="H16" s="161"/>
      <c r="I16" s="161"/>
      <c r="J16" s="160" t="s">
        <v>247</v>
      </c>
      <c r="K16" s="160"/>
      <c r="L16" s="160"/>
      <c r="M16" s="160"/>
      <c r="N16" s="160" t="s">
        <v>257</v>
      </c>
      <c r="O16" s="160"/>
      <c r="P16" s="160" t="s">
        <v>25</v>
      </c>
      <c r="Q16" s="160"/>
    </row>
    <row r="17" spans="4:17" x14ac:dyDescent="0.25">
      <c r="D17" s="162" t="s">
        <v>129</v>
      </c>
      <c r="E17" s="162"/>
      <c r="F17" s="162"/>
      <c r="G17" s="162"/>
      <c r="H17" s="162"/>
      <c r="I17" s="162"/>
      <c r="J17" s="151"/>
      <c r="K17" s="151"/>
      <c r="L17" s="151"/>
      <c r="M17" s="151"/>
      <c r="N17" s="151"/>
      <c r="O17" s="151"/>
      <c r="P17" s="151">
        <f>J17*N17</f>
        <v>0</v>
      </c>
      <c r="Q17" s="151"/>
    </row>
    <row r="18" spans="4:17" x14ac:dyDescent="0.25">
      <c r="D18" s="162" t="s">
        <v>226</v>
      </c>
      <c r="E18" s="162"/>
      <c r="F18" s="162"/>
      <c r="G18" s="162"/>
      <c r="H18" s="162"/>
      <c r="I18" s="162"/>
      <c r="J18" s="151"/>
      <c r="K18" s="151"/>
      <c r="L18" s="151"/>
      <c r="M18" s="151"/>
      <c r="N18" s="151"/>
      <c r="O18" s="151"/>
      <c r="P18" s="151">
        <f t="shared" ref="P18:P20" si="0">J18*N18</f>
        <v>0</v>
      </c>
      <c r="Q18" s="151"/>
    </row>
    <row r="19" spans="4:17" ht="29.25" customHeight="1" x14ac:dyDescent="0.25">
      <c r="D19" s="166" t="s">
        <v>227</v>
      </c>
      <c r="E19" s="166"/>
      <c r="F19" s="166"/>
      <c r="G19" s="166"/>
      <c r="H19" s="166"/>
      <c r="I19" s="166"/>
      <c r="J19" s="163"/>
      <c r="K19" s="164"/>
      <c r="L19" s="164"/>
      <c r="M19" s="165"/>
      <c r="N19" s="163"/>
      <c r="O19" s="165"/>
      <c r="P19" s="163">
        <f t="shared" si="0"/>
        <v>0</v>
      </c>
      <c r="Q19" s="165"/>
    </row>
    <row r="20" spans="4:17" x14ac:dyDescent="0.25">
      <c r="D20" s="162" t="s">
        <v>131</v>
      </c>
      <c r="E20" s="162"/>
      <c r="F20" s="162"/>
      <c r="G20" s="162"/>
      <c r="H20" s="162"/>
      <c r="I20" s="162"/>
      <c r="J20" s="151"/>
      <c r="K20" s="151"/>
      <c r="L20" s="151"/>
      <c r="M20" s="151"/>
      <c r="N20" s="151"/>
      <c r="O20" s="151"/>
      <c r="P20" s="151">
        <f t="shared" si="0"/>
        <v>0</v>
      </c>
      <c r="Q20" s="151"/>
    </row>
    <row r="21" spans="4:17" x14ac:dyDescent="0.25">
      <c r="D21" s="162" t="s">
        <v>56</v>
      </c>
      <c r="E21" s="162"/>
      <c r="F21" s="162"/>
      <c r="G21" s="162"/>
      <c r="H21" s="162"/>
      <c r="I21" s="162"/>
      <c r="J21" s="162"/>
      <c r="K21" s="162"/>
      <c r="L21" s="162"/>
      <c r="M21" s="162"/>
      <c r="N21" s="162"/>
      <c r="O21" s="162"/>
      <c r="P21" s="151">
        <f>P17+P18+P19+P20</f>
        <v>0</v>
      </c>
      <c r="Q21" s="151"/>
    </row>
  </sheetData>
  <mergeCells count="42">
    <mergeCell ref="D21:O21"/>
    <mergeCell ref="P21:Q21"/>
    <mergeCell ref="D19:I19"/>
    <mergeCell ref="J19:M19"/>
    <mergeCell ref="N19:O19"/>
    <mergeCell ref="P19:Q19"/>
    <mergeCell ref="D20:I20"/>
    <mergeCell ref="J20:M20"/>
    <mergeCell ref="N20:O20"/>
    <mergeCell ref="P20:Q20"/>
    <mergeCell ref="D17:I17"/>
    <mergeCell ref="J17:M17"/>
    <mergeCell ref="N17:O17"/>
    <mergeCell ref="P17:Q17"/>
    <mergeCell ref="D18:I18"/>
    <mergeCell ref="J18:M18"/>
    <mergeCell ref="N18:O18"/>
    <mergeCell ref="P18:Q18"/>
    <mergeCell ref="D15:I16"/>
    <mergeCell ref="J15:Q15"/>
    <mergeCell ref="J16:M16"/>
    <mergeCell ref="N16:O16"/>
    <mergeCell ref="P16:Q16"/>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19" sqref="S1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4</v>
      </c>
      <c r="N9" s="12">
        <v>1</v>
      </c>
      <c r="O9" s="109" t="s">
        <v>279</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279</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7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I17" sqref="I17:O17"/>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4</v>
      </c>
      <c r="N9" s="12">
        <v>2</v>
      </c>
      <c r="O9" s="109" t="s">
        <v>280</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280</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7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18" sqref="S18"/>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4</v>
      </c>
      <c r="N9" s="12">
        <v>3</v>
      </c>
      <c r="O9" s="109" t="s">
        <v>274</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274</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9"/>
  <sheetViews>
    <sheetView workbookViewId="0">
      <selection activeCell="U24" sqref="U24:W24"/>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9"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9" ht="16.5" x14ac:dyDescent="0.3">
      <c r="B3" s="1"/>
      <c r="C3" s="1"/>
      <c r="D3" s="1"/>
      <c r="E3" s="1"/>
      <c r="F3" s="1"/>
      <c r="G3" s="1"/>
      <c r="H3" s="1"/>
      <c r="I3" s="1"/>
      <c r="J3" s="1"/>
      <c r="K3" s="1"/>
      <c r="L3" s="1"/>
      <c r="M3" s="1"/>
      <c r="N3" s="1"/>
      <c r="O3" s="1"/>
      <c r="P3" s="1"/>
      <c r="Q3" s="1"/>
      <c r="R3" s="1"/>
      <c r="S3" s="1"/>
      <c r="T3" s="1"/>
      <c r="U3" s="1"/>
      <c r="V3" s="1"/>
      <c r="W3" s="2"/>
      <c r="X3" s="2"/>
      <c r="Y3" s="2"/>
    </row>
    <row r="4" spans="2:29"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9"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9"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9"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9"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9" ht="16.5" thickTop="1" thickBot="1" x14ac:dyDescent="0.3">
      <c r="B9" s="9">
        <v>38</v>
      </c>
      <c r="C9" s="10">
        <v>61</v>
      </c>
      <c r="D9" s="11">
        <v>0</v>
      </c>
      <c r="E9" s="12">
        <v>1</v>
      </c>
      <c r="F9" s="13"/>
      <c r="G9" s="14"/>
      <c r="H9" s="14"/>
      <c r="I9" s="15"/>
      <c r="J9" s="16">
        <v>2</v>
      </c>
      <c r="K9" s="13">
        <v>3</v>
      </c>
      <c r="L9" s="14">
        <v>2</v>
      </c>
      <c r="M9" s="14">
        <v>5</v>
      </c>
      <c r="N9" s="12">
        <v>1</v>
      </c>
      <c r="O9" s="109" t="s">
        <v>224</v>
      </c>
      <c r="P9" s="110"/>
      <c r="Q9" s="110"/>
      <c r="R9" s="110"/>
      <c r="S9" s="111"/>
      <c r="T9" s="112"/>
      <c r="U9" s="113"/>
      <c r="V9" s="112"/>
      <c r="W9" s="113"/>
      <c r="X9" s="112"/>
      <c r="Y9" s="113"/>
    </row>
    <row r="10" spans="2:29" ht="15.75" thickTop="1" x14ac:dyDescent="0.25"/>
    <row r="13" spans="2:29"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9" x14ac:dyDescent="0.25">
      <c r="C14" s="27"/>
      <c r="D14" s="27"/>
      <c r="E14" s="27"/>
      <c r="F14" s="27"/>
      <c r="G14" s="27"/>
      <c r="H14" s="27"/>
      <c r="I14" s="27"/>
      <c r="J14" s="27"/>
      <c r="K14" s="27"/>
      <c r="L14" s="27"/>
      <c r="M14" s="27"/>
      <c r="N14" s="27"/>
      <c r="O14" s="27"/>
      <c r="P14" s="27"/>
      <c r="Q14" s="27"/>
      <c r="R14" s="27"/>
      <c r="S14" s="27"/>
      <c r="T14" s="27"/>
      <c r="U14" s="27"/>
      <c r="V14" s="27"/>
      <c r="W14" s="27"/>
    </row>
    <row r="15" spans="2:29" x14ac:dyDescent="0.25">
      <c r="C15" s="151" t="s">
        <v>58</v>
      </c>
      <c r="D15" s="151"/>
      <c r="E15" s="151"/>
      <c r="F15" s="151"/>
      <c r="G15" s="151"/>
      <c r="H15" s="151"/>
      <c r="I15" s="151"/>
      <c r="J15" s="151"/>
      <c r="K15" s="151"/>
      <c r="L15" s="151"/>
      <c r="M15" s="151"/>
      <c r="N15" s="151"/>
      <c r="O15" s="151"/>
      <c r="P15" s="151"/>
      <c r="Q15" s="151" t="s">
        <v>59</v>
      </c>
      <c r="R15" s="151"/>
      <c r="S15" s="151"/>
      <c r="T15" s="151"/>
      <c r="U15" s="151"/>
      <c r="V15" s="151"/>
      <c r="W15" s="151"/>
      <c r="X15" s="151" t="s">
        <v>64</v>
      </c>
      <c r="Y15" s="151"/>
      <c r="Z15" s="151"/>
      <c r="AA15" s="151"/>
      <c r="AB15" s="151"/>
      <c r="AC15" s="151"/>
    </row>
    <row r="16" spans="2:29" ht="30.75" customHeight="1" x14ac:dyDescent="0.25">
      <c r="C16" s="163" t="s">
        <v>60</v>
      </c>
      <c r="D16" s="164"/>
      <c r="E16" s="165"/>
      <c r="F16" s="163" t="s">
        <v>61</v>
      </c>
      <c r="G16" s="164"/>
      <c r="H16" s="165"/>
      <c r="I16" s="198" t="s">
        <v>62</v>
      </c>
      <c r="J16" s="199"/>
      <c r="K16" s="199"/>
      <c r="L16" s="200"/>
      <c r="M16" s="190" t="s">
        <v>63</v>
      </c>
      <c r="N16" s="190"/>
      <c r="O16" s="190"/>
      <c r="P16" s="190"/>
      <c r="Q16" s="31" t="s">
        <v>61</v>
      </c>
      <c r="R16" s="195" t="s">
        <v>62</v>
      </c>
      <c r="S16" s="196"/>
      <c r="T16" s="197"/>
      <c r="U16" s="195" t="s">
        <v>63</v>
      </c>
      <c r="V16" s="196"/>
      <c r="W16" s="197"/>
      <c r="X16" s="31" t="s">
        <v>61</v>
      </c>
      <c r="Y16" s="163" t="s">
        <v>62</v>
      </c>
      <c r="Z16" s="164"/>
      <c r="AA16" s="165"/>
      <c r="AB16" s="195" t="s">
        <v>63</v>
      </c>
      <c r="AC16" s="197"/>
    </row>
    <row r="17" spans="3:29" x14ac:dyDescent="0.25">
      <c r="C17" s="151"/>
      <c r="D17" s="151"/>
      <c r="E17" s="151"/>
      <c r="F17" s="151"/>
      <c r="G17" s="151"/>
      <c r="H17" s="151"/>
      <c r="I17" s="151"/>
      <c r="J17" s="151"/>
      <c r="K17" s="151"/>
      <c r="L17" s="151"/>
      <c r="M17" s="151"/>
      <c r="N17" s="151"/>
      <c r="O17" s="151"/>
      <c r="P17" s="151"/>
      <c r="Q17" s="29"/>
      <c r="R17" s="151"/>
      <c r="S17" s="151"/>
      <c r="T17" s="151"/>
      <c r="U17" s="151"/>
      <c r="V17" s="151"/>
      <c r="W17" s="151"/>
      <c r="X17" s="29"/>
      <c r="Y17" s="151"/>
      <c r="Z17" s="151"/>
      <c r="AA17" s="151"/>
      <c r="AB17" s="151"/>
      <c r="AC17" s="151"/>
    </row>
    <row r="18" spans="3:29" x14ac:dyDescent="0.25">
      <c r="C18" s="151"/>
      <c r="D18" s="151"/>
      <c r="E18" s="151"/>
      <c r="F18" s="151"/>
      <c r="G18" s="151"/>
      <c r="H18" s="151"/>
      <c r="I18" s="151"/>
      <c r="J18" s="151"/>
      <c r="K18" s="151"/>
      <c r="L18" s="151"/>
      <c r="M18" s="151"/>
      <c r="N18" s="151"/>
      <c r="O18" s="151"/>
      <c r="P18" s="151"/>
      <c r="Q18" s="29"/>
      <c r="R18" s="151"/>
      <c r="S18" s="151"/>
      <c r="T18" s="151"/>
      <c r="U18" s="151"/>
      <c r="V18" s="151"/>
      <c r="W18" s="151"/>
      <c r="X18" s="29"/>
      <c r="Y18" s="151"/>
      <c r="Z18" s="151"/>
      <c r="AA18" s="151"/>
      <c r="AB18" s="151"/>
      <c r="AC18" s="151"/>
    </row>
    <row r="19" spans="3:29" x14ac:dyDescent="0.25">
      <c r="C19" s="151"/>
      <c r="D19" s="151"/>
      <c r="E19" s="151"/>
      <c r="F19" s="151"/>
      <c r="G19" s="151"/>
      <c r="H19" s="151"/>
      <c r="I19" s="151"/>
      <c r="J19" s="151"/>
      <c r="K19" s="151"/>
      <c r="L19" s="151"/>
      <c r="M19" s="151"/>
      <c r="N19" s="151"/>
      <c r="O19" s="151"/>
      <c r="P19" s="151"/>
      <c r="Q19" s="29"/>
      <c r="R19" s="151"/>
      <c r="S19" s="151"/>
      <c r="T19" s="151"/>
      <c r="U19" s="151"/>
      <c r="V19" s="151"/>
      <c r="W19" s="151"/>
      <c r="X19" s="29"/>
      <c r="Y19" s="151"/>
      <c r="Z19" s="151"/>
      <c r="AA19" s="151"/>
      <c r="AB19" s="151"/>
      <c r="AC19" s="151"/>
    </row>
    <row r="20" spans="3:29" x14ac:dyDescent="0.25">
      <c r="C20" s="151"/>
      <c r="D20" s="151"/>
      <c r="E20" s="151"/>
      <c r="F20" s="151"/>
      <c r="G20" s="151"/>
      <c r="H20" s="151"/>
      <c r="I20" s="151"/>
      <c r="J20" s="151"/>
      <c r="K20" s="151"/>
      <c r="L20" s="151"/>
      <c r="M20" s="151"/>
      <c r="N20" s="151"/>
      <c r="O20" s="151"/>
      <c r="P20" s="151"/>
      <c r="Q20" s="29"/>
      <c r="R20" s="151"/>
      <c r="S20" s="151"/>
      <c r="T20" s="151"/>
      <c r="U20" s="151"/>
      <c r="V20" s="151"/>
      <c r="W20" s="151"/>
      <c r="X20" s="29"/>
      <c r="Y20" s="151"/>
      <c r="Z20" s="151"/>
      <c r="AA20" s="151"/>
      <c r="AB20" s="151"/>
      <c r="AC20" s="151"/>
    </row>
    <row r="21" spans="3:29" x14ac:dyDescent="0.25">
      <c r="C21" s="151"/>
      <c r="D21" s="151"/>
      <c r="E21" s="151"/>
      <c r="F21" s="151"/>
      <c r="G21" s="151"/>
      <c r="H21" s="151"/>
      <c r="I21" s="151"/>
      <c r="J21" s="151"/>
      <c r="K21" s="151"/>
      <c r="L21" s="151"/>
      <c r="M21" s="151"/>
      <c r="N21" s="151"/>
      <c r="O21" s="151"/>
      <c r="P21" s="151"/>
      <c r="Q21" s="29"/>
      <c r="R21" s="151"/>
      <c r="S21" s="151"/>
      <c r="T21" s="151"/>
      <c r="U21" s="151"/>
      <c r="V21" s="151"/>
      <c r="W21" s="151"/>
      <c r="X21" s="29"/>
      <c r="Y21" s="151"/>
      <c r="Z21" s="151"/>
      <c r="AA21" s="151"/>
      <c r="AB21" s="151"/>
      <c r="AC21" s="151"/>
    </row>
    <row r="22" spans="3:29" x14ac:dyDescent="0.25">
      <c r="C22" s="151"/>
      <c r="D22" s="151"/>
      <c r="E22" s="151"/>
      <c r="F22" s="151"/>
      <c r="G22" s="151"/>
      <c r="H22" s="151"/>
      <c r="I22" s="151"/>
      <c r="J22" s="151"/>
      <c r="K22" s="151"/>
      <c r="L22" s="151"/>
      <c r="M22" s="151"/>
      <c r="N22" s="151"/>
      <c r="O22" s="151"/>
      <c r="P22" s="151"/>
      <c r="Q22" s="29"/>
      <c r="R22" s="151"/>
      <c r="S22" s="151"/>
      <c r="T22" s="151"/>
      <c r="U22" s="151"/>
      <c r="V22" s="151"/>
      <c r="W22" s="151"/>
      <c r="X22" s="29"/>
      <c r="Y22" s="151"/>
      <c r="Z22" s="151"/>
      <c r="AA22" s="151"/>
      <c r="AB22" s="151"/>
      <c r="AC22" s="151"/>
    </row>
    <row r="23" spans="3:29" x14ac:dyDescent="0.25">
      <c r="C23" s="151"/>
      <c r="D23" s="151"/>
      <c r="E23" s="151"/>
      <c r="F23" s="151"/>
      <c r="G23" s="151"/>
      <c r="H23" s="151"/>
      <c r="I23" s="151"/>
      <c r="J23" s="151"/>
      <c r="K23" s="151"/>
      <c r="L23" s="151"/>
      <c r="M23" s="151"/>
      <c r="N23" s="151"/>
      <c r="O23" s="151"/>
      <c r="P23" s="151"/>
      <c r="Q23" s="29"/>
      <c r="R23" s="151"/>
      <c r="S23" s="151"/>
      <c r="T23" s="151"/>
      <c r="U23" s="151"/>
      <c r="V23" s="151"/>
      <c r="W23" s="151"/>
      <c r="X23" s="29"/>
      <c r="Y23" s="151"/>
      <c r="Z23" s="151"/>
      <c r="AA23" s="151"/>
      <c r="AB23" s="151"/>
      <c r="AC23" s="151"/>
    </row>
    <row r="24" spans="3:29" x14ac:dyDescent="0.25">
      <c r="C24" s="151"/>
      <c r="D24" s="151"/>
      <c r="E24" s="151"/>
      <c r="F24" s="151"/>
      <c r="G24" s="151"/>
      <c r="H24" s="151"/>
      <c r="I24" s="151"/>
      <c r="J24" s="151"/>
      <c r="K24" s="151"/>
      <c r="L24" s="151"/>
      <c r="M24" s="151"/>
      <c r="N24" s="151"/>
      <c r="O24" s="151"/>
      <c r="P24" s="151"/>
      <c r="Q24" s="29"/>
      <c r="R24" s="151"/>
      <c r="S24" s="151"/>
      <c r="T24" s="151"/>
      <c r="U24" s="151"/>
      <c r="V24" s="151"/>
      <c r="W24" s="151"/>
      <c r="X24" s="29"/>
      <c r="Y24" s="151"/>
      <c r="Z24" s="151"/>
      <c r="AA24" s="151"/>
      <c r="AB24" s="151"/>
      <c r="AC24" s="151"/>
    </row>
    <row r="25" spans="3:29" x14ac:dyDescent="0.25">
      <c r="C25" s="151"/>
      <c r="D25" s="151"/>
      <c r="E25" s="151"/>
      <c r="F25" s="151"/>
      <c r="G25" s="151"/>
      <c r="H25" s="151"/>
      <c r="I25" s="151"/>
      <c r="J25" s="151"/>
      <c r="K25" s="151"/>
      <c r="L25" s="151"/>
      <c r="M25" s="151"/>
      <c r="N25" s="151"/>
      <c r="O25" s="151"/>
      <c r="P25" s="151"/>
      <c r="Q25" s="29"/>
      <c r="R25" s="151"/>
      <c r="S25" s="151"/>
      <c r="T25" s="151"/>
      <c r="U25" s="151"/>
      <c r="V25" s="151"/>
      <c r="W25" s="151"/>
      <c r="X25" s="29"/>
      <c r="Y25" s="151"/>
      <c r="Z25" s="151"/>
      <c r="AA25" s="151"/>
      <c r="AB25" s="151"/>
      <c r="AC25" s="151"/>
    </row>
    <row r="26" spans="3:29" x14ac:dyDescent="0.25">
      <c r="C26" s="151"/>
      <c r="D26" s="151"/>
      <c r="E26" s="151"/>
      <c r="F26" s="151"/>
      <c r="G26" s="151"/>
      <c r="H26" s="151"/>
      <c r="I26" s="151"/>
      <c r="J26" s="151"/>
      <c r="K26" s="151"/>
      <c r="L26" s="151"/>
      <c r="M26" s="151"/>
      <c r="N26" s="151"/>
      <c r="O26" s="151"/>
      <c r="P26" s="151"/>
      <c r="Q26" s="29"/>
      <c r="R26" s="151"/>
      <c r="S26" s="151"/>
      <c r="T26" s="151"/>
      <c r="U26" s="151"/>
      <c r="V26" s="151"/>
      <c r="W26" s="151"/>
      <c r="X26" s="29"/>
      <c r="Y26" s="151"/>
      <c r="Z26" s="151"/>
      <c r="AA26" s="151"/>
      <c r="AB26" s="151"/>
      <c r="AC26" s="151"/>
    </row>
    <row r="27" spans="3:29" x14ac:dyDescent="0.25">
      <c r="C27" s="192" t="s">
        <v>56</v>
      </c>
      <c r="D27" s="193"/>
      <c r="E27" s="193"/>
      <c r="F27" s="193"/>
      <c r="G27" s="193"/>
      <c r="H27" s="193"/>
      <c r="I27" s="193"/>
      <c r="J27" s="193"/>
      <c r="K27" s="193"/>
      <c r="L27" s="194"/>
      <c r="M27" s="151"/>
      <c r="N27" s="151"/>
      <c r="O27" s="151"/>
      <c r="P27" s="151"/>
      <c r="Q27" s="151"/>
      <c r="R27" s="151"/>
      <c r="S27" s="151"/>
      <c r="T27" s="151"/>
      <c r="U27" s="151"/>
      <c r="V27" s="151"/>
      <c r="W27" s="151"/>
      <c r="X27" s="151"/>
      <c r="Y27" s="151"/>
      <c r="Z27" s="151"/>
      <c r="AA27" s="151"/>
      <c r="AB27" s="151"/>
      <c r="AC27" s="151"/>
    </row>
    <row r="29" spans="3:29" x14ac:dyDescent="0.25">
      <c r="C29" s="191" t="s">
        <v>65</v>
      </c>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sheetData>
  <mergeCells count="117">
    <mergeCell ref="B2:Y2"/>
    <mergeCell ref="B4:E4"/>
    <mergeCell ref="X5:Y5"/>
    <mergeCell ref="B6:E6"/>
    <mergeCell ref="F6:I6"/>
    <mergeCell ref="K6:N6"/>
    <mergeCell ref="O6:S8"/>
    <mergeCell ref="T6:Y7"/>
    <mergeCell ref="B7:E7"/>
    <mergeCell ref="F7:I7"/>
    <mergeCell ref="C13:M13"/>
    <mergeCell ref="C16:E16"/>
    <mergeCell ref="F16:H16"/>
    <mergeCell ref="I16:L16"/>
    <mergeCell ref="M16:P16"/>
    <mergeCell ref="K7:N7"/>
    <mergeCell ref="T8:U8"/>
    <mergeCell ref="V8:W8"/>
    <mergeCell ref="X8:Y8"/>
    <mergeCell ref="O9:S9"/>
    <mergeCell ref="T9:U9"/>
    <mergeCell ref="V9:W9"/>
    <mergeCell ref="X9:Y9"/>
    <mergeCell ref="C20:E20"/>
    <mergeCell ref="C21:E21"/>
    <mergeCell ref="C22:E22"/>
    <mergeCell ref="C23:E23"/>
    <mergeCell ref="C24:E24"/>
    <mergeCell ref="C25:E25"/>
    <mergeCell ref="X15:AC15"/>
    <mergeCell ref="C17:E17"/>
    <mergeCell ref="C18:E18"/>
    <mergeCell ref="C19:E19"/>
    <mergeCell ref="C15:P15"/>
    <mergeCell ref="R16:T16"/>
    <mergeCell ref="U16:W16"/>
    <mergeCell ref="Y16:AA16"/>
    <mergeCell ref="AB16:AC16"/>
    <mergeCell ref="Q15:W15"/>
    <mergeCell ref="F17:H17"/>
    <mergeCell ref="F18:H18"/>
    <mergeCell ref="F19:H19"/>
    <mergeCell ref="F20:H20"/>
    <mergeCell ref="F21:H21"/>
    <mergeCell ref="F22:H22"/>
    <mergeCell ref="F23:H23"/>
    <mergeCell ref="F24:H24"/>
    <mergeCell ref="I17:L17"/>
    <mergeCell ref="I18:L18"/>
    <mergeCell ref="I19:L19"/>
    <mergeCell ref="I20:L20"/>
    <mergeCell ref="I21:L21"/>
    <mergeCell ref="I22:L22"/>
    <mergeCell ref="I24:L24"/>
    <mergeCell ref="I23:L23"/>
    <mergeCell ref="I25:L25"/>
    <mergeCell ref="M17:P17"/>
    <mergeCell ref="M18:P18"/>
    <mergeCell ref="M19:P19"/>
    <mergeCell ref="M20:P20"/>
    <mergeCell ref="M21:P21"/>
    <mergeCell ref="M22:P22"/>
    <mergeCell ref="M23:P23"/>
    <mergeCell ref="M24:P24"/>
    <mergeCell ref="M25:P25"/>
    <mergeCell ref="R17:T17"/>
    <mergeCell ref="R18:T18"/>
    <mergeCell ref="R19:T19"/>
    <mergeCell ref="R20:T20"/>
    <mergeCell ref="R21:T21"/>
    <mergeCell ref="R22:T22"/>
    <mergeCell ref="R23:T23"/>
    <mergeCell ref="R24:T24"/>
    <mergeCell ref="R25:T25"/>
    <mergeCell ref="AB21:AC21"/>
    <mergeCell ref="Y22:AA22"/>
    <mergeCell ref="AB22:AC22"/>
    <mergeCell ref="Y23:AA23"/>
    <mergeCell ref="AB23:AC23"/>
    <mergeCell ref="Y24:AA24"/>
    <mergeCell ref="U26:W26"/>
    <mergeCell ref="Y17:AA17"/>
    <mergeCell ref="AB17:AC17"/>
    <mergeCell ref="Y18:AA18"/>
    <mergeCell ref="AB18:AC18"/>
    <mergeCell ref="Y19:AA19"/>
    <mergeCell ref="AB19:AC19"/>
    <mergeCell ref="Y20:AA20"/>
    <mergeCell ref="AB20:AC20"/>
    <mergeCell ref="Y21:AA21"/>
    <mergeCell ref="U17:W17"/>
    <mergeCell ref="U18:W18"/>
    <mergeCell ref="U19:W19"/>
    <mergeCell ref="U20:W20"/>
    <mergeCell ref="U21:W21"/>
    <mergeCell ref="U22:W22"/>
    <mergeCell ref="U23:W23"/>
    <mergeCell ref="U24:W24"/>
    <mergeCell ref="AB27:AC27"/>
    <mergeCell ref="C29:AC29"/>
    <mergeCell ref="Y25:AA25"/>
    <mergeCell ref="Y26:AA26"/>
    <mergeCell ref="AB24:AC24"/>
    <mergeCell ref="AB25:AC25"/>
    <mergeCell ref="AB26:AC26"/>
    <mergeCell ref="C27:L27"/>
    <mergeCell ref="M27:P27"/>
    <mergeCell ref="Q27:T27"/>
    <mergeCell ref="U27:W27"/>
    <mergeCell ref="X27:AA27"/>
    <mergeCell ref="R26:T26"/>
    <mergeCell ref="U25:W25"/>
    <mergeCell ref="M26:P26"/>
    <mergeCell ref="I26:L26"/>
    <mergeCell ref="F26:H26"/>
    <mergeCell ref="C26:E26"/>
    <mergeCell ref="F25:H2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1"/>
  <sheetViews>
    <sheetView topLeftCell="A4" workbookViewId="0">
      <selection activeCell="J16" sqref="J16:N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5</v>
      </c>
      <c r="N9" s="12">
        <v>2</v>
      </c>
      <c r="O9" s="109" t="s">
        <v>281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ht="32.25" customHeight="1" x14ac:dyDescent="0.25">
      <c r="C17" s="95">
        <v>1</v>
      </c>
      <c r="D17" s="106" t="s">
        <v>324</v>
      </c>
      <c r="E17" s="107"/>
      <c r="F17" s="107"/>
      <c r="G17" s="107"/>
      <c r="H17" s="107"/>
      <c r="I17" s="108"/>
      <c r="J17" s="66">
        <v>150</v>
      </c>
      <c r="K17" s="66">
        <v>16</v>
      </c>
      <c r="L17" s="66">
        <v>1</v>
      </c>
      <c r="M17" s="66"/>
      <c r="N17" s="97"/>
      <c r="O17" s="168"/>
      <c r="P17" s="169"/>
      <c r="Q17" s="170"/>
      <c r="R17" s="168"/>
      <c r="S17" s="170"/>
      <c r="T17" s="168"/>
      <c r="U17" s="169"/>
      <c r="V17" s="170"/>
      <c r="W17" s="168">
        <f>O17*T17</f>
        <v>0</v>
      </c>
      <c r="X17" s="169"/>
      <c r="Y17" s="170"/>
    </row>
    <row r="18" spans="3:25" ht="44.25" customHeight="1" x14ac:dyDescent="0.25">
      <c r="C18" s="95">
        <v>2</v>
      </c>
      <c r="D18" s="106" t="s">
        <v>325</v>
      </c>
      <c r="E18" s="107"/>
      <c r="F18" s="107"/>
      <c r="G18" s="107"/>
      <c r="H18" s="107"/>
      <c r="I18" s="108"/>
      <c r="J18" s="66">
        <v>150</v>
      </c>
      <c r="K18" s="66">
        <v>16</v>
      </c>
      <c r="L18" s="66">
        <v>2</v>
      </c>
      <c r="M18" s="66"/>
      <c r="N18" s="97"/>
      <c r="O18" s="168"/>
      <c r="P18" s="169"/>
      <c r="Q18" s="170"/>
      <c r="R18" s="168"/>
      <c r="S18" s="170"/>
      <c r="T18" s="168"/>
      <c r="U18" s="169"/>
      <c r="V18" s="170"/>
      <c r="W18" s="168">
        <f t="shared" ref="W18:W20" si="0">O18*T18</f>
        <v>0</v>
      </c>
      <c r="X18" s="169"/>
      <c r="Y18" s="170"/>
    </row>
    <row r="19" spans="3:25" ht="30" customHeight="1" x14ac:dyDescent="0.25">
      <c r="C19" s="95">
        <v>3</v>
      </c>
      <c r="D19" s="106" t="s">
        <v>326</v>
      </c>
      <c r="E19" s="107"/>
      <c r="F19" s="107"/>
      <c r="G19" s="107"/>
      <c r="H19" s="107"/>
      <c r="I19" s="108"/>
      <c r="J19" s="66">
        <v>150</v>
      </c>
      <c r="K19" s="66">
        <v>16</v>
      </c>
      <c r="L19" s="66">
        <v>3</v>
      </c>
      <c r="M19" s="66"/>
      <c r="N19" s="67"/>
      <c r="O19" s="168"/>
      <c r="P19" s="169"/>
      <c r="Q19" s="170"/>
      <c r="R19" s="168"/>
      <c r="S19" s="170"/>
      <c r="T19" s="168"/>
      <c r="U19" s="169"/>
      <c r="V19" s="170"/>
      <c r="W19" s="168">
        <f t="shared" si="0"/>
        <v>0</v>
      </c>
      <c r="X19" s="169"/>
      <c r="Y19" s="170"/>
    </row>
    <row r="20" spans="3:25" x14ac:dyDescent="0.25">
      <c r="C20" s="89">
        <v>4</v>
      </c>
      <c r="D20" s="106" t="s">
        <v>327</v>
      </c>
      <c r="E20" s="107"/>
      <c r="F20" s="107"/>
      <c r="G20" s="107"/>
      <c r="H20" s="107"/>
      <c r="I20" s="108"/>
      <c r="J20" s="23">
        <v>150</v>
      </c>
      <c r="K20" s="23">
        <v>16</v>
      </c>
      <c r="L20" s="23">
        <v>99</v>
      </c>
      <c r="M20" s="23"/>
      <c r="N20" s="88"/>
      <c r="O20" s="102"/>
      <c r="P20" s="103"/>
      <c r="Q20" s="104"/>
      <c r="R20" s="102"/>
      <c r="S20" s="104"/>
      <c r="T20" s="102"/>
      <c r="U20" s="103"/>
      <c r="V20" s="104"/>
      <c r="W20" s="102">
        <f t="shared" si="0"/>
        <v>0</v>
      </c>
      <c r="X20" s="103"/>
      <c r="Y20" s="104"/>
    </row>
    <row r="21" spans="3:25" x14ac:dyDescent="0.25">
      <c r="C21" s="114" t="s">
        <v>56</v>
      </c>
      <c r="D21" s="115"/>
      <c r="E21" s="115"/>
      <c r="F21" s="115"/>
      <c r="G21" s="115"/>
      <c r="H21" s="115"/>
      <c r="I21" s="115"/>
      <c r="J21" s="115"/>
      <c r="K21" s="115"/>
      <c r="L21" s="115"/>
      <c r="M21" s="115"/>
      <c r="N21" s="115"/>
      <c r="O21" s="115"/>
      <c r="P21" s="115"/>
      <c r="Q21" s="115"/>
      <c r="R21" s="115"/>
      <c r="S21" s="115"/>
      <c r="T21" s="115"/>
      <c r="U21" s="115"/>
      <c r="V21" s="115"/>
      <c r="W21" s="151" t="e">
        <f>W17+W18+W19+W20+#REF!+#REF!</f>
        <v>#REF!</v>
      </c>
      <c r="X21" s="151"/>
      <c r="Y21" s="151"/>
    </row>
  </sheetData>
  <mergeCells count="47">
    <mergeCell ref="C21:V21"/>
    <mergeCell ref="W21:Y21"/>
    <mergeCell ref="D20:I20"/>
    <mergeCell ref="O20:Q20"/>
    <mergeCell ref="R20:S20"/>
    <mergeCell ref="T20:V20"/>
    <mergeCell ref="W20:Y20"/>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D16:I16"/>
    <mergeCell ref="J16:N16"/>
    <mergeCell ref="O16:Q16"/>
    <mergeCell ref="R16:S16"/>
    <mergeCell ref="W16:Y16"/>
    <mergeCell ref="T16:V16"/>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R16" sqref="R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5</v>
      </c>
      <c r="N9" s="12">
        <v>3</v>
      </c>
      <c r="O9" s="109" t="s">
        <v>258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258</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1.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1"/>
  <sheetViews>
    <sheetView tabSelected="1" workbookViewId="0">
      <selection activeCell="M12" sqref="M1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5</v>
      </c>
      <c r="N9" s="12">
        <v>4</v>
      </c>
      <c r="O9" s="109" t="s">
        <v>282</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89">
        <v>1</v>
      </c>
      <c r="D17" s="106" t="s">
        <v>329</v>
      </c>
      <c r="E17" s="107"/>
      <c r="F17" s="107"/>
      <c r="G17" s="107"/>
      <c r="H17" s="107"/>
      <c r="I17" s="108"/>
      <c r="J17" s="23">
        <v>255</v>
      </c>
      <c r="K17" s="23">
        <v>1</v>
      </c>
      <c r="L17" s="23">
        <v>2</v>
      </c>
      <c r="M17" s="23">
        <v>6</v>
      </c>
      <c r="N17" s="67"/>
      <c r="O17" s="102"/>
      <c r="P17" s="103"/>
      <c r="Q17" s="104"/>
      <c r="R17" s="102"/>
      <c r="S17" s="104"/>
      <c r="T17" s="102"/>
      <c r="U17" s="103"/>
      <c r="V17" s="104"/>
      <c r="W17" s="102">
        <f>O17*T17</f>
        <v>0</v>
      </c>
      <c r="X17" s="103"/>
      <c r="Y17" s="104"/>
    </row>
    <row r="18" spans="3:25" x14ac:dyDescent="0.25">
      <c r="C18" s="89">
        <v>2</v>
      </c>
      <c r="D18" s="106" t="s">
        <v>330</v>
      </c>
      <c r="E18" s="107"/>
      <c r="F18" s="107"/>
      <c r="G18" s="107"/>
      <c r="H18" s="107"/>
      <c r="I18" s="108"/>
      <c r="J18" s="23">
        <v>255</v>
      </c>
      <c r="K18" s="23">
        <v>1</v>
      </c>
      <c r="L18" s="23">
        <v>2</v>
      </c>
      <c r="M18" s="23">
        <v>7</v>
      </c>
      <c r="N18" s="67"/>
      <c r="O18" s="102"/>
      <c r="P18" s="103"/>
      <c r="Q18" s="104"/>
      <c r="R18" s="102"/>
      <c r="S18" s="104"/>
      <c r="T18" s="102"/>
      <c r="U18" s="103"/>
      <c r="V18" s="104"/>
      <c r="W18" s="102">
        <f t="shared" ref="W18:W20" si="0">O18*T18</f>
        <v>0</v>
      </c>
      <c r="X18" s="103"/>
      <c r="Y18" s="104"/>
    </row>
    <row r="19" spans="3:25" x14ac:dyDescent="0.25">
      <c r="C19" s="89">
        <v>3</v>
      </c>
      <c r="D19" s="106" t="s">
        <v>331</v>
      </c>
      <c r="E19" s="107"/>
      <c r="F19" s="107"/>
      <c r="G19" s="107"/>
      <c r="H19" s="107"/>
      <c r="I19" s="108"/>
      <c r="J19" s="66">
        <v>255</v>
      </c>
      <c r="K19" s="66">
        <v>1</v>
      </c>
      <c r="L19" s="66">
        <v>2</v>
      </c>
      <c r="M19" s="66">
        <v>8</v>
      </c>
      <c r="N19" s="67"/>
      <c r="O19" s="168"/>
      <c r="P19" s="169"/>
      <c r="Q19" s="170"/>
      <c r="R19" s="168"/>
      <c r="S19" s="170"/>
      <c r="T19" s="168"/>
      <c r="U19" s="169"/>
      <c r="V19" s="170"/>
      <c r="W19" s="168">
        <f t="shared" si="0"/>
        <v>0</v>
      </c>
      <c r="X19" s="169"/>
      <c r="Y19" s="170"/>
    </row>
    <row r="20" spans="3:25" ht="29.25" customHeight="1" x14ac:dyDescent="0.25">
      <c r="C20" s="96">
        <v>4</v>
      </c>
      <c r="D20" s="106" t="s">
        <v>332</v>
      </c>
      <c r="E20" s="107"/>
      <c r="F20" s="107"/>
      <c r="G20" s="107"/>
      <c r="H20" s="107"/>
      <c r="I20" s="108"/>
      <c r="J20" s="66">
        <v>255</v>
      </c>
      <c r="K20" s="66">
        <v>1</v>
      </c>
      <c r="L20" s="66">
        <v>2</v>
      </c>
      <c r="M20" s="66">
        <v>99</v>
      </c>
      <c r="N20" s="98"/>
      <c r="O20" s="168"/>
      <c r="P20" s="169"/>
      <c r="Q20" s="170"/>
      <c r="R20" s="168"/>
      <c r="S20" s="170"/>
      <c r="T20" s="168"/>
      <c r="U20" s="169"/>
      <c r="V20" s="170"/>
      <c r="W20" s="168">
        <f t="shared" si="0"/>
        <v>0</v>
      </c>
      <c r="X20" s="169"/>
      <c r="Y20" s="170"/>
    </row>
    <row r="21" spans="3:25" x14ac:dyDescent="0.25">
      <c r="C21" s="114" t="s">
        <v>56</v>
      </c>
      <c r="D21" s="115"/>
      <c r="E21" s="115"/>
      <c r="F21" s="115"/>
      <c r="G21" s="115"/>
      <c r="H21" s="115"/>
      <c r="I21" s="115"/>
      <c r="J21" s="115"/>
      <c r="K21" s="115"/>
      <c r="L21" s="115"/>
      <c r="M21" s="115"/>
      <c r="N21" s="115"/>
      <c r="O21" s="115"/>
      <c r="P21" s="115"/>
      <c r="Q21" s="115"/>
      <c r="R21" s="115"/>
      <c r="S21" s="115"/>
      <c r="T21" s="115"/>
      <c r="U21" s="115"/>
      <c r="V21" s="115"/>
      <c r="W21" s="151" t="e">
        <f>W17+W18+W19+W20+#REF!+#REF!</f>
        <v>#REF!</v>
      </c>
      <c r="X21" s="151"/>
      <c r="Y21" s="151"/>
    </row>
  </sheetData>
  <mergeCells count="47">
    <mergeCell ref="C21:V21"/>
    <mergeCell ref="W21:Y21"/>
    <mergeCell ref="D20:I20"/>
    <mergeCell ref="O20:Q20"/>
    <mergeCell ref="R20:S20"/>
    <mergeCell ref="T20:V20"/>
    <mergeCell ref="W20:Y20"/>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D16:I16"/>
    <mergeCell ref="J16:N16"/>
    <mergeCell ref="O16:Q16"/>
    <mergeCell ref="R16:S16"/>
    <mergeCell ref="W16:Y16"/>
    <mergeCell ref="T16:V16"/>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3"/>
  <sheetViews>
    <sheetView workbookViewId="0">
      <selection activeCell="P14" sqref="P14"/>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91"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9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9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92">
        <v>2</v>
      </c>
      <c r="K9" s="13">
        <v>3</v>
      </c>
      <c r="L9" s="14">
        <v>2</v>
      </c>
      <c r="M9" s="14">
        <v>5</v>
      </c>
      <c r="N9" s="12">
        <v>90</v>
      </c>
      <c r="O9" s="109" t="s">
        <v>328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94">
        <v>1</v>
      </c>
      <c r="D17" s="106" t="s">
        <v>250</v>
      </c>
      <c r="E17" s="107"/>
      <c r="F17" s="107"/>
      <c r="G17" s="107"/>
      <c r="H17" s="107"/>
      <c r="I17" s="108"/>
      <c r="J17" s="23">
        <v>150</v>
      </c>
      <c r="K17" s="23">
        <v>5</v>
      </c>
      <c r="L17" s="23">
        <v>2</v>
      </c>
      <c r="M17" s="23">
        <v>1</v>
      </c>
      <c r="N17" s="24">
        <v>1</v>
      </c>
      <c r="O17" s="102"/>
      <c r="P17" s="103"/>
      <c r="Q17" s="104"/>
      <c r="R17" s="102"/>
      <c r="S17" s="104"/>
      <c r="T17" s="102"/>
      <c r="U17" s="103"/>
      <c r="V17" s="104"/>
      <c r="W17" s="102">
        <f>O17*T17</f>
        <v>0</v>
      </c>
      <c r="X17" s="103"/>
      <c r="Y17" s="104"/>
    </row>
    <row r="18" spans="3:25" x14ac:dyDescent="0.25">
      <c r="C18" s="94">
        <v>2</v>
      </c>
      <c r="D18" s="106" t="s">
        <v>251</v>
      </c>
      <c r="E18" s="107"/>
      <c r="F18" s="107"/>
      <c r="G18" s="107"/>
      <c r="H18" s="107"/>
      <c r="I18" s="108"/>
      <c r="J18" s="23">
        <v>150</v>
      </c>
      <c r="K18" s="23">
        <v>5</v>
      </c>
      <c r="L18" s="23">
        <v>2</v>
      </c>
      <c r="M18" s="23">
        <v>1</v>
      </c>
      <c r="N18" s="24">
        <v>5</v>
      </c>
      <c r="O18" s="102"/>
      <c r="P18" s="103"/>
      <c r="Q18" s="104"/>
      <c r="R18" s="102"/>
      <c r="S18" s="104"/>
      <c r="T18" s="102"/>
      <c r="U18" s="103"/>
      <c r="V18" s="104"/>
      <c r="W18" s="102">
        <f t="shared" ref="W18:W22" si="0">O18*T18</f>
        <v>0</v>
      </c>
      <c r="X18" s="103"/>
      <c r="Y18" s="104"/>
    </row>
    <row r="19" spans="3:25" x14ac:dyDescent="0.25">
      <c r="C19" s="94">
        <v>3</v>
      </c>
      <c r="D19" s="106" t="s">
        <v>252</v>
      </c>
      <c r="E19" s="107"/>
      <c r="F19" s="107"/>
      <c r="G19" s="107"/>
      <c r="H19" s="107"/>
      <c r="I19" s="108"/>
      <c r="J19" s="66">
        <v>150</v>
      </c>
      <c r="K19" s="66">
        <v>5</v>
      </c>
      <c r="L19" s="66">
        <v>2</v>
      </c>
      <c r="M19" s="66">
        <v>1</v>
      </c>
      <c r="N19" s="67">
        <v>6</v>
      </c>
      <c r="O19" s="168"/>
      <c r="P19" s="169"/>
      <c r="Q19" s="170"/>
      <c r="R19" s="168"/>
      <c r="S19" s="170"/>
      <c r="T19" s="168"/>
      <c r="U19" s="169"/>
      <c r="V19" s="170"/>
      <c r="W19" s="168">
        <f t="shared" si="0"/>
        <v>0</v>
      </c>
      <c r="X19" s="169"/>
      <c r="Y19" s="170"/>
    </row>
    <row r="20" spans="3:25" x14ac:dyDescent="0.25">
      <c r="C20" s="94">
        <v>4</v>
      </c>
      <c r="D20" s="106" t="s">
        <v>253</v>
      </c>
      <c r="E20" s="107"/>
      <c r="F20" s="107"/>
      <c r="G20" s="107"/>
      <c r="H20" s="107"/>
      <c r="I20" s="108"/>
      <c r="J20" s="23">
        <v>150</v>
      </c>
      <c r="K20" s="23">
        <v>5</v>
      </c>
      <c r="L20" s="23">
        <v>2</v>
      </c>
      <c r="M20" s="23">
        <v>1</v>
      </c>
      <c r="N20" s="90">
        <v>7</v>
      </c>
      <c r="O20" s="102"/>
      <c r="P20" s="103"/>
      <c r="Q20" s="104"/>
      <c r="R20" s="102"/>
      <c r="S20" s="104"/>
      <c r="T20" s="102"/>
      <c r="U20" s="103"/>
      <c r="V20" s="104"/>
      <c r="W20" s="102">
        <f t="shared" si="0"/>
        <v>0</v>
      </c>
      <c r="X20" s="103"/>
      <c r="Y20" s="104"/>
    </row>
    <row r="21" spans="3:25" x14ac:dyDescent="0.25">
      <c r="C21" s="94">
        <v>5</v>
      </c>
      <c r="D21" s="106" t="s">
        <v>254</v>
      </c>
      <c r="E21" s="107"/>
      <c r="F21" s="107"/>
      <c r="G21" s="107"/>
      <c r="H21" s="107"/>
      <c r="I21" s="108"/>
      <c r="J21" s="23">
        <v>150</v>
      </c>
      <c r="K21" s="23">
        <v>5</v>
      </c>
      <c r="L21" s="23">
        <v>2</v>
      </c>
      <c r="M21" s="23">
        <v>1</v>
      </c>
      <c r="N21" s="90">
        <v>11</v>
      </c>
      <c r="O21" s="102"/>
      <c r="P21" s="103"/>
      <c r="Q21" s="104"/>
      <c r="R21" s="102"/>
      <c r="S21" s="104"/>
      <c r="T21" s="102"/>
      <c r="U21" s="103"/>
      <c r="V21" s="104"/>
      <c r="W21" s="102">
        <f t="shared" si="0"/>
        <v>0</v>
      </c>
      <c r="X21" s="103"/>
      <c r="Y21" s="104"/>
    </row>
    <row r="22" spans="3:25" x14ac:dyDescent="0.25">
      <c r="C22" s="94">
        <v>6</v>
      </c>
      <c r="D22" s="106" t="s">
        <v>255</v>
      </c>
      <c r="E22" s="107"/>
      <c r="F22" s="107"/>
      <c r="G22" s="107"/>
      <c r="H22" s="107"/>
      <c r="I22" s="108"/>
      <c r="J22" s="23">
        <v>150</v>
      </c>
      <c r="K22" s="23">
        <v>5</v>
      </c>
      <c r="L22" s="23">
        <v>2</v>
      </c>
      <c r="M22" s="23">
        <v>2</v>
      </c>
      <c r="N22" s="90">
        <v>1</v>
      </c>
      <c r="O22" s="102"/>
      <c r="P22" s="103"/>
      <c r="Q22" s="104"/>
      <c r="R22" s="102"/>
      <c r="S22" s="104"/>
      <c r="T22" s="102"/>
      <c r="U22" s="103"/>
      <c r="V22" s="104"/>
      <c r="W22" s="102">
        <f t="shared" si="0"/>
        <v>0</v>
      </c>
      <c r="X22" s="103"/>
      <c r="Y22" s="104"/>
    </row>
    <row r="23" spans="3:25" x14ac:dyDescent="0.25">
      <c r="C23" s="114" t="s">
        <v>56</v>
      </c>
      <c r="D23" s="115"/>
      <c r="E23" s="115"/>
      <c r="F23" s="115"/>
      <c r="G23" s="115"/>
      <c r="H23" s="115"/>
      <c r="I23" s="115"/>
      <c r="J23" s="115"/>
      <c r="K23" s="115"/>
      <c r="L23" s="115"/>
      <c r="M23" s="115"/>
      <c r="N23" s="115"/>
      <c r="O23" s="115"/>
      <c r="P23" s="115"/>
      <c r="Q23" s="115"/>
      <c r="R23" s="115"/>
      <c r="S23" s="115"/>
      <c r="T23" s="115"/>
      <c r="U23" s="115"/>
      <c r="V23" s="115"/>
      <c r="W23" s="151">
        <f>W17+W18+W19+W20+W21+W22</f>
        <v>0</v>
      </c>
      <c r="X23" s="151"/>
      <c r="Y23" s="151"/>
    </row>
  </sheetData>
  <mergeCells count="57">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 ref="T9:U9"/>
    <mergeCell ref="V9:W9"/>
    <mergeCell ref="X9:Y9"/>
    <mergeCell ref="C13:M13"/>
    <mergeCell ref="D16:I16"/>
    <mergeCell ref="J16:N16"/>
    <mergeCell ref="O16:Q16"/>
    <mergeCell ref="R16:S16"/>
    <mergeCell ref="W16:Y16"/>
    <mergeCell ref="D17:I17"/>
    <mergeCell ref="O17:Q17"/>
    <mergeCell ref="R17:S17"/>
    <mergeCell ref="T17:V17"/>
    <mergeCell ref="W17:Y17"/>
    <mergeCell ref="T16:V16"/>
    <mergeCell ref="D19:I19"/>
    <mergeCell ref="O19:Q19"/>
    <mergeCell ref="R19:S19"/>
    <mergeCell ref="T19:V19"/>
    <mergeCell ref="W19:Y19"/>
    <mergeCell ref="D18:I18"/>
    <mergeCell ref="O18:Q18"/>
    <mergeCell ref="R18:S18"/>
    <mergeCell ref="T18:V18"/>
    <mergeCell ref="W18:Y18"/>
    <mergeCell ref="C23:V23"/>
    <mergeCell ref="W23:Y23"/>
    <mergeCell ref="D20:I20"/>
    <mergeCell ref="O20:Q20"/>
    <mergeCell ref="R20:S20"/>
    <mergeCell ref="T20:V20"/>
    <mergeCell ref="W20:Y20"/>
    <mergeCell ref="D21:I21"/>
    <mergeCell ref="O21:Q21"/>
    <mergeCell ref="R21:S21"/>
    <mergeCell ref="T21:V21"/>
    <mergeCell ref="W21:Y21"/>
    <mergeCell ref="D22:I22"/>
    <mergeCell ref="O22:Q22"/>
    <mergeCell ref="R22:S22"/>
    <mergeCell ref="T22:V22"/>
    <mergeCell ref="W22:Y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3"/>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16">
        <v>2</v>
      </c>
      <c r="K9" s="13">
        <v>3</v>
      </c>
      <c r="L9" s="14">
        <v>2</v>
      </c>
      <c r="M9" s="14">
        <v>1</v>
      </c>
      <c r="N9" s="12">
        <v>2</v>
      </c>
      <c r="O9" s="109" t="s">
        <v>53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62">
        <v>1</v>
      </c>
      <c r="D17" s="106" t="s">
        <v>201</v>
      </c>
      <c r="E17" s="107"/>
      <c r="F17" s="107"/>
      <c r="G17" s="107"/>
      <c r="H17" s="107"/>
      <c r="I17" s="108"/>
      <c r="J17" s="23">
        <v>150</v>
      </c>
      <c r="K17" s="23">
        <v>1</v>
      </c>
      <c r="L17" s="23">
        <v>2</v>
      </c>
      <c r="M17" s="23">
        <v>9</v>
      </c>
      <c r="N17" s="24"/>
      <c r="O17" s="102"/>
      <c r="P17" s="103"/>
      <c r="Q17" s="104"/>
      <c r="R17" s="102"/>
      <c r="S17" s="104"/>
      <c r="T17" s="102"/>
      <c r="U17" s="103"/>
      <c r="V17" s="104"/>
      <c r="W17" s="102">
        <f>O17*T17</f>
        <v>0</v>
      </c>
      <c r="X17" s="103"/>
      <c r="Y17" s="104"/>
    </row>
    <row r="18" spans="3:25" x14ac:dyDescent="0.25">
      <c r="C18" s="62">
        <v>2</v>
      </c>
      <c r="D18" s="106" t="s">
        <v>202</v>
      </c>
      <c r="E18" s="107"/>
      <c r="F18" s="107"/>
      <c r="G18" s="107"/>
      <c r="H18" s="107"/>
      <c r="I18" s="108"/>
      <c r="J18" s="23">
        <v>150</v>
      </c>
      <c r="K18" s="23">
        <v>1</v>
      </c>
      <c r="L18" s="23">
        <v>7</v>
      </c>
      <c r="M18" s="23">
        <v>2</v>
      </c>
      <c r="N18" s="24"/>
      <c r="O18" s="102"/>
      <c r="P18" s="103"/>
      <c r="Q18" s="104"/>
      <c r="R18" s="102"/>
      <c r="S18" s="104"/>
      <c r="T18" s="102"/>
      <c r="U18" s="103"/>
      <c r="V18" s="104"/>
      <c r="W18" s="102">
        <f t="shared" ref="W18:W22" si="0">O18*T18</f>
        <v>0</v>
      </c>
      <c r="X18" s="103"/>
      <c r="Y18" s="104"/>
    </row>
    <row r="19" spans="3:25" x14ac:dyDescent="0.25">
      <c r="C19" s="62">
        <v>3</v>
      </c>
      <c r="D19" s="106" t="s">
        <v>203</v>
      </c>
      <c r="E19" s="107"/>
      <c r="F19" s="107"/>
      <c r="G19" s="107"/>
      <c r="H19" s="107"/>
      <c r="I19" s="108"/>
      <c r="J19" s="23">
        <v>150</v>
      </c>
      <c r="K19" s="23">
        <v>1</v>
      </c>
      <c r="L19" s="23">
        <v>7</v>
      </c>
      <c r="M19" s="23">
        <v>3</v>
      </c>
      <c r="N19" s="61"/>
      <c r="O19" s="102"/>
      <c r="P19" s="103"/>
      <c r="Q19" s="104"/>
      <c r="R19" s="102"/>
      <c r="S19" s="104"/>
      <c r="T19" s="102"/>
      <c r="U19" s="103"/>
      <c r="V19" s="104"/>
      <c r="W19" s="102">
        <f t="shared" si="0"/>
        <v>0</v>
      </c>
      <c r="X19" s="103"/>
      <c r="Y19" s="104"/>
    </row>
    <row r="20" spans="3:25" x14ac:dyDescent="0.25">
      <c r="C20" s="62">
        <v>4</v>
      </c>
      <c r="D20" s="106" t="s">
        <v>204</v>
      </c>
      <c r="E20" s="107"/>
      <c r="F20" s="107"/>
      <c r="G20" s="107"/>
      <c r="H20" s="107"/>
      <c r="I20" s="108"/>
      <c r="J20" s="23">
        <v>150</v>
      </c>
      <c r="K20" s="23">
        <v>1</v>
      </c>
      <c r="L20" s="23">
        <v>7</v>
      </c>
      <c r="M20" s="23">
        <v>6</v>
      </c>
      <c r="N20" s="61"/>
      <c r="O20" s="102"/>
      <c r="P20" s="103"/>
      <c r="Q20" s="104"/>
      <c r="R20" s="102"/>
      <c r="S20" s="104"/>
      <c r="T20" s="102"/>
      <c r="U20" s="103"/>
      <c r="V20" s="104"/>
      <c r="W20" s="102">
        <f t="shared" si="0"/>
        <v>0</v>
      </c>
      <c r="X20" s="103"/>
      <c r="Y20" s="104"/>
    </row>
    <row r="21" spans="3:25" ht="30" customHeight="1" x14ac:dyDescent="0.25">
      <c r="C21" s="62">
        <v>5</v>
      </c>
      <c r="D21" s="106" t="s">
        <v>205</v>
      </c>
      <c r="E21" s="107"/>
      <c r="F21" s="107"/>
      <c r="G21" s="107"/>
      <c r="H21" s="107"/>
      <c r="I21" s="108"/>
      <c r="J21" s="66">
        <v>150</v>
      </c>
      <c r="K21" s="66">
        <v>1</v>
      </c>
      <c r="L21" s="66">
        <v>7</v>
      </c>
      <c r="M21" s="66">
        <v>7</v>
      </c>
      <c r="N21" s="67"/>
      <c r="O21" s="102"/>
      <c r="P21" s="103"/>
      <c r="Q21" s="104"/>
      <c r="R21" s="102"/>
      <c r="S21" s="104"/>
      <c r="T21" s="102"/>
      <c r="U21" s="103"/>
      <c r="V21" s="104"/>
      <c r="W21" s="102">
        <f t="shared" si="0"/>
        <v>0</v>
      </c>
      <c r="X21" s="103"/>
      <c r="Y21" s="104"/>
    </row>
    <row r="22" spans="3:25" x14ac:dyDescent="0.25">
      <c r="C22" s="62">
        <v>6</v>
      </c>
      <c r="D22" s="106" t="s">
        <v>206</v>
      </c>
      <c r="E22" s="107"/>
      <c r="F22" s="107"/>
      <c r="G22" s="107"/>
      <c r="H22" s="107"/>
      <c r="I22" s="108"/>
      <c r="J22" s="23">
        <v>150</v>
      </c>
      <c r="K22" s="23">
        <v>1</v>
      </c>
      <c r="L22" s="23">
        <v>7</v>
      </c>
      <c r="M22" s="23">
        <v>9</v>
      </c>
      <c r="N22" s="61"/>
      <c r="O22" s="102"/>
      <c r="P22" s="103"/>
      <c r="Q22" s="104"/>
      <c r="R22" s="102"/>
      <c r="S22" s="104"/>
      <c r="T22" s="102"/>
      <c r="U22" s="103"/>
      <c r="V22" s="104"/>
      <c r="W22" s="102">
        <f t="shared" si="0"/>
        <v>0</v>
      </c>
      <c r="X22" s="103"/>
      <c r="Y22" s="104"/>
    </row>
    <row r="23" spans="3:25" x14ac:dyDescent="0.25">
      <c r="C23" s="114" t="s">
        <v>56</v>
      </c>
      <c r="D23" s="115"/>
      <c r="E23" s="115"/>
      <c r="F23" s="115"/>
      <c r="G23" s="115"/>
      <c r="H23" s="115"/>
      <c r="I23" s="115"/>
      <c r="J23" s="115"/>
      <c r="K23" s="115"/>
      <c r="L23" s="115"/>
      <c r="M23" s="115"/>
      <c r="N23" s="115"/>
      <c r="O23" s="115"/>
      <c r="P23" s="115"/>
      <c r="Q23" s="115"/>
      <c r="R23" s="115"/>
      <c r="S23" s="115"/>
      <c r="T23" s="115"/>
      <c r="U23" s="115"/>
      <c r="V23" s="152"/>
      <c r="W23" s="151"/>
      <c r="X23" s="151"/>
      <c r="Y23" s="151"/>
    </row>
  </sheetData>
  <mergeCells count="57">
    <mergeCell ref="W23:Y23"/>
    <mergeCell ref="C23:V23"/>
    <mergeCell ref="D22:I22"/>
    <mergeCell ref="O22:Q22"/>
    <mergeCell ref="R22:S22"/>
    <mergeCell ref="T22:V22"/>
    <mergeCell ref="W22:Y22"/>
    <mergeCell ref="D21:I21"/>
    <mergeCell ref="O21:Q21"/>
    <mergeCell ref="R21:S21"/>
    <mergeCell ref="T21:V21"/>
    <mergeCell ref="W21:Y21"/>
    <mergeCell ref="D20:I20"/>
    <mergeCell ref="O20:Q20"/>
    <mergeCell ref="R20:S20"/>
    <mergeCell ref="T20:V20"/>
    <mergeCell ref="W20:Y20"/>
    <mergeCell ref="D19:I19"/>
    <mergeCell ref="O19:Q19"/>
    <mergeCell ref="R19:S19"/>
    <mergeCell ref="T19:V19"/>
    <mergeCell ref="W19:Y19"/>
    <mergeCell ref="D18:I18"/>
    <mergeCell ref="O18:Q18"/>
    <mergeCell ref="R18:S18"/>
    <mergeCell ref="T18:V18"/>
    <mergeCell ref="W18:Y18"/>
    <mergeCell ref="W16:Y16"/>
    <mergeCell ref="D17:I17"/>
    <mergeCell ref="O17:Q17"/>
    <mergeCell ref="R17:S17"/>
    <mergeCell ref="T17:V17"/>
    <mergeCell ref="W17:Y17"/>
    <mergeCell ref="D16:I16"/>
    <mergeCell ref="J16:N16"/>
    <mergeCell ref="O16:Q16"/>
    <mergeCell ref="R16:S16"/>
    <mergeCell ref="T16:V16"/>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1"/>
  <sheetViews>
    <sheetView topLeftCell="A7" workbookViewId="0">
      <selection activeCell="D19" sqref="D19:I1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33" customHeight="1" thickTop="1" thickBot="1" x14ac:dyDescent="0.3">
      <c r="B9" s="9">
        <v>38</v>
      </c>
      <c r="C9" s="10">
        <v>61</v>
      </c>
      <c r="D9" s="11">
        <v>0</v>
      </c>
      <c r="E9" s="12">
        <v>1</v>
      </c>
      <c r="F9" s="13"/>
      <c r="G9" s="14"/>
      <c r="H9" s="14"/>
      <c r="I9" s="15"/>
      <c r="J9" s="86">
        <v>2</v>
      </c>
      <c r="K9" s="13">
        <v>3</v>
      </c>
      <c r="L9" s="14">
        <v>2</v>
      </c>
      <c r="M9" s="14">
        <v>6</v>
      </c>
      <c r="N9" s="12">
        <v>1</v>
      </c>
      <c r="O9" s="109" t="s">
        <v>259</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ht="44.25" customHeight="1" x14ac:dyDescent="0.25">
      <c r="C17" s="95">
        <v>1</v>
      </c>
      <c r="D17" s="106" t="s">
        <v>297</v>
      </c>
      <c r="E17" s="107"/>
      <c r="F17" s="107"/>
      <c r="G17" s="107"/>
      <c r="H17" s="107"/>
      <c r="I17" s="108"/>
      <c r="J17" s="66">
        <v>150</v>
      </c>
      <c r="K17" s="66">
        <v>3</v>
      </c>
      <c r="L17" s="66">
        <v>2</v>
      </c>
      <c r="M17" s="66"/>
      <c r="N17" s="97"/>
      <c r="O17" s="168"/>
      <c r="P17" s="169"/>
      <c r="Q17" s="170"/>
      <c r="R17" s="168"/>
      <c r="S17" s="170"/>
      <c r="T17" s="168"/>
      <c r="U17" s="169"/>
      <c r="V17" s="170"/>
      <c r="W17" s="168">
        <f>O17*T17</f>
        <v>0</v>
      </c>
      <c r="X17" s="169"/>
      <c r="Y17" s="170"/>
    </row>
    <row r="18" spans="3:25" ht="29.25" customHeight="1" x14ac:dyDescent="0.25">
      <c r="C18" s="89">
        <v>2</v>
      </c>
      <c r="D18" s="106" t="s">
        <v>298</v>
      </c>
      <c r="E18" s="107"/>
      <c r="F18" s="107"/>
      <c r="G18" s="107"/>
      <c r="H18" s="107"/>
      <c r="I18" s="108"/>
      <c r="J18" s="66">
        <v>150</v>
      </c>
      <c r="K18" s="66">
        <v>3</v>
      </c>
      <c r="L18" s="66">
        <v>4</v>
      </c>
      <c r="M18" s="66">
        <v>1</v>
      </c>
      <c r="N18" s="97"/>
      <c r="O18" s="168"/>
      <c r="P18" s="169"/>
      <c r="Q18" s="170"/>
      <c r="R18" s="168"/>
      <c r="S18" s="170"/>
      <c r="T18" s="168"/>
      <c r="U18" s="169"/>
      <c r="V18" s="170"/>
      <c r="W18" s="168">
        <f t="shared" ref="W18:W20" si="0">O18*T18</f>
        <v>0</v>
      </c>
      <c r="X18" s="169"/>
      <c r="Y18" s="170"/>
    </row>
    <row r="19" spans="3:25" ht="30.75" customHeight="1" x14ac:dyDescent="0.25">
      <c r="C19" s="89">
        <v>3</v>
      </c>
      <c r="D19" s="106" t="s">
        <v>299</v>
      </c>
      <c r="E19" s="107"/>
      <c r="F19" s="107"/>
      <c r="G19" s="107"/>
      <c r="H19" s="107"/>
      <c r="I19" s="108"/>
      <c r="J19" s="66">
        <v>150</v>
      </c>
      <c r="K19" s="66">
        <v>3</v>
      </c>
      <c r="L19" s="66">
        <v>4</v>
      </c>
      <c r="M19" s="66">
        <v>2</v>
      </c>
      <c r="N19" s="67"/>
      <c r="O19" s="168"/>
      <c r="P19" s="169"/>
      <c r="Q19" s="170"/>
      <c r="R19" s="168"/>
      <c r="S19" s="170"/>
      <c r="T19" s="168"/>
      <c r="U19" s="169"/>
      <c r="V19" s="170"/>
      <c r="W19" s="168">
        <f t="shared" si="0"/>
        <v>0</v>
      </c>
      <c r="X19" s="169"/>
      <c r="Y19" s="170"/>
    </row>
    <row r="20" spans="3:25" ht="30" customHeight="1" x14ac:dyDescent="0.25">
      <c r="C20" s="89">
        <v>4</v>
      </c>
      <c r="D20" s="106" t="s">
        <v>300</v>
      </c>
      <c r="E20" s="107"/>
      <c r="F20" s="107"/>
      <c r="G20" s="107"/>
      <c r="H20" s="107"/>
      <c r="I20" s="108"/>
      <c r="J20" s="66">
        <v>150</v>
      </c>
      <c r="K20" s="66">
        <v>3</v>
      </c>
      <c r="L20" s="66">
        <v>4</v>
      </c>
      <c r="M20" s="66">
        <v>3</v>
      </c>
      <c r="N20" s="67"/>
      <c r="O20" s="168"/>
      <c r="P20" s="169"/>
      <c r="Q20" s="170"/>
      <c r="R20" s="168"/>
      <c r="S20" s="170"/>
      <c r="T20" s="168"/>
      <c r="U20" s="169"/>
      <c r="V20" s="170"/>
      <c r="W20" s="168">
        <f t="shared" si="0"/>
        <v>0</v>
      </c>
      <c r="X20" s="169"/>
      <c r="Y20" s="170"/>
    </row>
    <row r="21" spans="3:25" x14ac:dyDescent="0.25">
      <c r="C21" s="114" t="s">
        <v>56</v>
      </c>
      <c r="D21" s="115"/>
      <c r="E21" s="115"/>
      <c r="F21" s="115"/>
      <c r="G21" s="115"/>
      <c r="H21" s="115"/>
      <c r="I21" s="115"/>
      <c r="J21" s="115"/>
      <c r="K21" s="115"/>
      <c r="L21" s="115"/>
      <c r="M21" s="115"/>
      <c r="N21" s="115"/>
      <c r="O21" s="115"/>
      <c r="P21" s="115"/>
      <c r="Q21" s="115"/>
      <c r="R21" s="115"/>
      <c r="S21" s="115"/>
      <c r="T21" s="115"/>
      <c r="U21" s="115"/>
      <c r="V21" s="115"/>
      <c r="W21" s="151" t="e">
        <f>W17+W18+W19+W20+#REF!+#REF!</f>
        <v>#REF!</v>
      </c>
      <c r="X21" s="151"/>
      <c r="Y21" s="151"/>
    </row>
  </sheetData>
  <mergeCells count="47">
    <mergeCell ref="C21:V21"/>
    <mergeCell ref="W21:Y21"/>
    <mergeCell ref="D19:I19"/>
    <mergeCell ref="O19:Q19"/>
    <mergeCell ref="R19:S19"/>
    <mergeCell ref="T19:V19"/>
    <mergeCell ref="W19:Y19"/>
    <mergeCell ref="D20:I20"/>
    <mergeCell ref="O20:Q20"/>
    <mergeCell ref="R20:S20"/>
    <mergeCell ref="T20:V20"/>
    <mergeCell ref="W20:Y20"/>
    <mergeCell ref="D17:I17"/>
    <mergeCell ref="O17:Q17"/>
    <mergeCell ref="R17:S17"/>
    <mergeCell ref="T17:V17"/>
    <mergeCell ref="W17:Y17"/>
    <mergeCell ref="D18:I18"/>
    <mergeCell ref="O18:Q18"/>
    <mergeCell ref="R18:S18"/>
    <mergeCell ref="T18:V18"/>
    <mergeCell ref="W18:Y18"/>
    <mergeCell ref="T16:V16"/>
    <mergeCell ref="W16:Y16"/>
    <mergeCell ref="K7:N7"/>
    <mergeCell ref="T8:U8"/>
    <mergeCell ref="V8:W8"/>
    <mergeCell ref="X8:Y8"/>
    <mergeCell ref="O9:S9"/>
    <mergeCell ref="T9:U9"/>
    <mergeCell ref="V9:W9"/>
    <mergeCell ref="X9:Y9"/>
    <mergeCell ref="C13:M13"/>
    <mergeCell ref="D16:I16"/>
    <mergeCell ref="J16:N16"/>
    <mergeCell ref="O16:Q16"/>
    <mergeCell ref="R16:S16"/>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4"/>
  <sheetViews>
    <sheetView topLeftCell="A7" workbookViewId="0">
      <selection activeCell="O20" sqref="O20:Q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6</v>
      </c>
      <c r="N9" s="12">
        <v>2</v>
      </c>
      <c r="O9" s="109" t="s">
        <v>271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89">
        <v>1</v>
      </c>
      <c r="D17" s="106" t="s">
        <v>307</v>
      </c>
      <c r="E17" s="107"/>
      <c r="F17" s="107"/>
      <c r="G17" s="107"/>
      <c r="H17" s="107"/>
      <c r="I17" s="108"/>
      <c r="J17" s="23">
        <v>150</v>
      </c>
      <c r="K17" s="23">
        <v>3</v>
      </c>
      <c r="L17" s="23">
        <v>1</v>
      </c>
      <c r="M17" s="23">
        <v>1</v>
      </c>
      <c r="N17" s="24"/>
      <c r="O17" s="102"/>
      <c r="P17" s="103"/>
      <c r="Q17" s="104"/>
      <c r="R17" s="102"/>
      <c r="S17" s="104"/>
      <c r="T17" s="102"/>
      <c r="U17" s="103"/>
      <c r="V17" s="104"/>
      <c r="W17" s="102">
        <f>O17*T17</f>
        <v>0</v>
      </c>
      <c r="X17" s="103"/>
      <c r="Y17" s="104"/>
    </row>
    <row r="18" spans="3:25" ht="31.5" customHeight="1" x14ac:dyDescent="0.25">
      <c r="C18" s="95">
        <v>2</v>
      </c>
      <c r="D18" s="106" t="s">
        <v>308</v>
      </c>
      <c r="E18" s="107"/>
      <c r="F18" s="107"/>
      <c r="G18" s="107"/>
      <c r="H18" s="107"/>
      <c r="I18" s="108"/>
      <c r="J18" s="66">
        <v>150</v>
      </c>
      <c r="K18" s="66">
        <v>3</v>
      </c>
      <c r="L18" s="66">
        <v>1</v>
      </c>
      <c r="M18" s="66">
        <v>3</v>
      </c>
      <c r="N18" s="97"/>
      <c r="O18" s="168"/>
      <c r="P18" s="169"/>
      <c r="Q18" s="170"/>
      <c r="R18" s="168"/>
      <c r="S18" s="170"/>
      <c r="T18" s="168"/>
      <c r="U18" s="169"/>
      <c r="V18" s="170"/>
      <c r="W18" s="168">
        <f t="shared" ref="W18:W22" si="0">O18*T18</f>
        <v>0</v>
      </c>
      <c r="X18" s="169"/>
      <c r="Y18" s="170"/>
    </row>
    <row r="19" spans="3:25" x14ac:dyDescent="0.25">
      <c r="C19" s="89">
        <v>3</v>
      </c>
      <c r="D19" s="106" t="s">
        <v>309</v>
      </c>
      <c r="E19" s="107"/>
      <c r="F19" s="107"/>
      <c r="G19" s="107"/>
      <c r="H19" s="107"/>
      <c r="I19" s="108"/>
      <c r="J19" s="66">
        <v>150</v>
      </c>
      <c r="K19" s="66">
        <v>3</v>
      </c>
      <c r="L19" s="66">
        <v>1</v>
      </c>
      <c r="M19" s="66">
        <v>4</v>
      </c>
      <c r="N19" s="67"/>
      <c r="O19" s="168"/>
      <c r="P19" s="169"/>
      <c r="Q19" s="170"/>
      <c r="R19" s="168"/>
      <c r="S19" s="170"/>
      <c r="T19" s="168"/>
      <c r="U19" s="169"/>
      <c r="V19" s="170"/>
      <c r="W19" s="168">
        <f t="shared" si="0"/>
        <v>0</v>
      </c>
      <c r="X19" s="169"/>
      <c r="Y19" s="170"/>
    </row>
    <row r="20" spans="3:25" x14ac:dyDescent="0.25">
      <c r="C20" s="89">
        <v>4</v>
      </c>
      <c r="D20" s="106" t="s">
        <v>310</v>
      </c>
      <c r="E20" s="107"/>
      <c r="F20" s="107"/>
      <c r="G20" s="107"/>
      <c r="H20" s="107"/>
      <c r="I20" s="108"/>
      <c r="J20" s="23">
        <v>150</v>
      </c>
      <c r="K20" s="23">
        <v>3</v>
      </c>
      <c r="L20" s="23">
        <v>1</v>
      </c>
      <c r="M20" s="23">
        <v>5</v>
      </c>
      <c r="N20" s="88"/>
      <c r="O20" s="102"/>
      <c r="P20" s="103"/>
      <c r="Q20" s="104"/>
      <c r="R20" s="102"/>
      <c r="S20" s="104"/>
      <c r="T20" s="102"/>
      <c r="U20" s="103"/>
      <c r="V20" s="104"/>
      <c r="W20" s="102">
        <f t="shared" si="0"/>
        <v>0</v>
      </c>
      <c r="X20" s="103"/>
      <c r="Y20" s="104"/>
    </row>
    <row r="21" spans="3:25" ht="30" customHeight="1" x14ac:dyDescent="0.25">
      <c r="C21" s="95">
        <v>5</v>
      </c>
      <c r="D21" s="106" t="s">
        <v>311</v>
      </c>
      <c r="E21" s="107"/>
      <c r="F21" s="107"/>
      <c r="G21" s="107"/>
      <c r="H21" s="107"/>
      <c r="I21" s="108"/>
      <c r="J21" s="66">
        <v>150</v>
      </c>
      <c r="K21" s="66">
        <v>3</v>
      </c>
      <c r="L21" s="66">
        <v>1</v>
      </c>
      <c r="M21" s="66">
        <v>7</v>
      </c>
      <c r="N21" s="67"/>
      <c r="O21" s="168"/>
      <c r="P21" s="169"/>
      <c r="Q21" s="170"/>
      <c r="R21" s="168"/>
      <c r="S21" s="170"/>
      <c r="T21" s="168"/>
      <c r="U21" s="169"/>
      <c r="V21" s="170"/>
      <c r="W21" s="168">
        <f t="shared" si="0"/>
        <v>0</v>
      </c>
      <c r="X21" s="169"/>
      <c r="Y21" s="170"/>
    </row>
    <row r="22" spans="3:25" ht="30" customHeight="1" x14ac:dyDescent="0.25">
      <c r="C22" s="95">
        <v>6</v>
      </c>
      <c r="D22" s="201" t="s">
        <v>312</v>
      </c>
      <c r="E22" s="201"/>
      <c r="F22" s="201"/>
      <c r="G22" s="201"/>
      <c r="H22" s="201"/>
      <c r="I22" s="201"/>
      <c r="J22" s="66">
        <v>150</v>
      </c>
      <c r="K22" s="66">
        <v>3</v>
      </c>
      <c r="L22" s="66">
        <v>1</v>
      </c>
      <c r="M22" s="66">
        <v>8</v>
      </c>
      <c r="N22" s="67"/>
      <c r="O22" s="168"/>
      <c r="P22" s="169"/>
      <c r="Q22" s="170"/>
      <c r="R22" s="168"/>
      <c r="S22" s="170"/>
      <c r="T22" s="168"/>
      <c r="U22" s="169"/>
      <c r="V22" s="170"/>
      <c r="W22" s="168">
        <f t="shared" si="0"/>
        <v>0</v>
      </c>
      <c r="X22" s="169"/>
      <c r="Y22" s="170"/>
    </row>
    <row r="23" spans="3:25" ht="30" customHeight="1" x14ac:dyDescent="0.25">
      <c r="C23" s="95">
        <v>7</v>
      </c>
      <c r="D23" s="201" t="s">
        <v>313</v>
      </c>
      <c r="E23" s="201"/>
      <c r="F23" s="201"/>
      <c r="G23" s="201"/>
      <c r="H23" s="201"/>
      <c r="I23" s="201"/>
      <c r="J23" s="66">
        <v>150</v>
      </c>
      <c r="K23" s="66">
        <v>3</v>
      </c>
      <c r="L23" s="66">
        <v>1</v>
      </c>
      <c r="M23" s="66">
        <v>13</v>
      </c>
      <c r="N23" s="67"/>
      <c r="O23" s="168"/>
      <c r="P23" s="169"/>
      <c r="Q23" s="170"/>
      <c r="R23" s="202"/>
      <c r="S23" s="202"/>
      <c r="T23" s="202"/>
      <c r="U23" s="202"/>
      <c r="V23" s="202"/>
      <c r="W23" s="168">
        <f t="shared" ref="W23" si="1">O23*T23</f>
        <v>0</v>
      </c>
      <c r="X23" s="169"/>
      <c r="Y23" s="170"/>
    </row>
    <row r="24" spans="3:25" x14ac:dyDescent="0.25">
      <c r="C24" s="114" t="s">
        <v>56</v>
      </c>
      <c r="D24" s="115"/>
      <c r="E24" s="115"/>
      <c r="F24" s="115"/>
      <c r="G24" s="115"/>
      <c r="H24" s="115"/>
      <c r="I24" s="115"/>
      <c r="J24" s="115"/>
      <c r="K24" s="115"/>
      <c r="L24" s="115"/>
      <c r="M24" s="115"/>
      <c r="N24" s="115"/>
      <c r="O24" s="115"/>
      <c r="P24" s="115"/>
      <c r="Q24" s="115"/>
      <c r="R24" s="115"/>
      <c r="S24" s="115"/>
      <c r="T24" s="115"/>
      <c r="U24" s="115"/>
      <c r="V24" s="115"/>
      <c r="W24" s="151">
        <f>W17+W18+W19+W20+W21+W22</f>
        <v>0</v>
      </c>
      <c r="X24" s="151"/>
      <c r="Y24" s="151"/>
    </row>
  </sheetData>
  <mergeCells count="62">
    <mergeCell ref="D22:I22"/>
    <mergeCell ref="O22:Q22"/>
    <mergeCell ref="R22:S22"/>
    <mergeCell ref="T22:V22"/>
    <mergeCell ref="W22:Y22"/>
    <mergeCell ref="C24:V24"/>
    <mergeCell ref="W24:Y24"/>
    <mergeCell ref="D20:I20"/>
    <mergeCell ref="O20:Q20"/>
    <mergeCell ref="R20:S20"/>
    <mergeCell ref="T20:V20"/>
    <mergeCell ref="W20:Y20"/>
    <mergeCell ref="D21:I21"/>
    <mergeCell ref="O21:Q21"/>
    <mergeCell ref="R21:S21"/>
    <mergeCell ref="T21:V21"/>
    <mergeCell ref="W21:Y21"/>
    <mergeCell ref="D23:I23"/>
    <mergeCell ref="O23:Q23"/>
    <mergeCell ref="R23:S23"/>
    <mergeCell ref="T23:V23"/>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T9:U9"/>
    <mergeCell ref="V9:W9"/>
    <mergeCell ref="X9:Y9"/>
    <mergeCell ref="C13:M13"/>
    <mergeCell ref="D16:I16"/>
    <mergeCell ref="J16:N16"/>
    <mergeCell ref="O16:Q16"/>
    <mergeCell ref="R16:S16"/>
    <mergeCell ref="W16:Y16"/>
    <mergeCell ref="T16:V16"/>
    <mergeCell ref="W23:Y23"/>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3"/>
  <sheetViews>
    <sheetView topLeftCell="A10" workbookViewId="0">
      <selection activeCell="A23" sqref="A23:XFD23"/>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6</v>
      </c>
      <c r="N9" s="12">
        <v>3</v>
      </c>
      <c r="O9" s="109" t="s">
        <v>260</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ht="30" customHeight="1" x14ac:dyDescent="0.25">
      <c r="C17" s="95">
        <v>1</v>
      </c>
      <c r="D17" s="106" t="s">
        <v>301</v>
      </c>
      <c r="E17" s="107"/>
      <c r="F17" s="107"/>
      <c r="G17" s="107"/>
      <c r="H17" s="107"/>
      <c r="I17" s="108"/>
      <c r="J17" s="66">
        <v>150</v>
      </c>
      <c r="K17" s="66">
        <v>10</v>
      </c>
      <c r="L17" s="66">
        <v>2</v>
      </c>
      <c r="M17" s="66">
        <v>99</v>
      </c>
      <c r="N17" s="97"/>
      <c r="O17" s="168"/>
      <c r="P17" s="169"/>
      <c r="Q17" s="170"/>
      <c r="R17" s="168"/>
      <c r="S17" s="170"/>
      <c r="T17" s="168"/>
      <c r="U17" s="169"/>
      <c r="V17" s="170"/>
      <c r="W17" s="168">
        <f>O17*T17</f>
        <v>0</v>
      </c>
      <c r="X17" s="169"/>
      <c r="Y17" s="170"/>
    </row>
    <row r="18" spans="3:25" x14ac:dyDescent="0.25">
      <c r="C18" s="89">
        <v>2</v>
      </c>
      <c r="D18" s="106" t="s">
        <v>302</v>
      </c>
      <c r="E18" s="107"/>
      <c r="F18" s="107"/>
      <c r="G18" s="107"/>
      <c r="H18" s="107"/>
      <c r="I18" s="108"/>
      <c r="J18" s="23">
        <v>150</v>
      </c>
      <c r="K18" s="23">
        <v>12</v>
      </c>
      <c r="L18" s="23">
        <v>3</v>
      </c>
      <c r="M18" s="23">
        <v>1</v>
      </c>
      <c r="N18" s="24"/>
      <c r="O18" s="102"/>
      <c r="P18" s="103"/>
      <c r="Q18" s="104"/>
      <c r="R18" s="102"/>
      <c r="S18" s="104"/>
      <c r="T18" s="102"/>
      <c r="U18" s="103"/>
      <c r="V18" s="104"/>
      <c r="W18" s="102">
        <f t="shared" ref="W18:W22" si="0">O18*T18</f>
        <v>0</v>
      </c>
      <c r="X18" s="103"/>
      <c r="Y18" s="104"/>
    </row>
    <row r="19" spans="3:25" x14ac:dyDescent="0.25">
      <c r="C19" s="89">
        <v>3</v>
      </c>
      <c r="D19" s="106" t="s">
        <v>303</v>
      </c>
      <c r="E19" s="107"/>
      <c r="F19" s="107"/>
      <c r="G19" s="107"/>
      <c r="H19" s="107"/>
      <c r="I19" s="108"/>
      <c r="J19" s="66">
        <v>150</v>
      </c>
      <c r="K19" s="66">
        <v>12</v>
      </c>
      <c r="L19" s="66">
        <v>3</v>
      </c>
      <c r="M19" s="66">
        <v>2</v>
      </c>
      <c r="N19" s="67"/>
      <c r="O19" s="168"/>
      <c r="P19" s="169"/>
      <c r="Q19" s="170"/>
      <c r="R19" s="168"/>
      <c r="S19" s="170"/>
      <c r="T19" s="168"/>
      <c r="U19" s="169"/>
      <c r="V19" s="170"/>
      <c r="W19" s="168">
        <f t="shared" si="0"/>
        <v>0</v>
      </c>
      <c r="X19" s="169"/>
      <c r="Y19" s="170"/>
    </row>
    <row r="20" spans="3:25" ht="30.75" customHeight="1" x14ac:dyDescent="0.25">
      <c r="C20" s="95">
        <v>4</v>
      </c>
      <c r="D20" s="106" t="s">
        <v>304</v>
      </c>
      <c r="E20" s="107"/>
      <c r="F20" s="107"/>
      <c r="G20" s="107"/>
      <c r="H20" s="107"/>
      <c r="I20" s="108"/>
      <c r="J20" s="66">
        <v>253</v>
      </c>
      <c r="K20" s="66">
        <v>2</v>
      </c>
      <c r="L20" s="66">
        <v>1</v>
      </c>
      <c r="M20" s="66">
        <v>1</v>
      </c>
      <c r="N20" s="67"/>
      <c r="O20" s="168"/>
      <c r="P20" s="169"/>
      <c r="Q20" s="170"/>
      <c r="R20" s="168"/>
      <c r="S20" s="170"/>
      <c r="T20" s="168"/>
      <c r="U20" s="169"/>
      <c r="V20" s="170"/>
      <c r="W20" s="168">
        <f t="shared" si="0"/>
        <v>0</v>
      </c>
      <c r="X20" s="169"/>
      <c r="Y20" s="170"/>
    </row>
    <row r="21" spans="3:25" x14ac:dyDescent="0.25">
      <c r="C21" s="89">
        <v>5</v>
      </c>
      <c r="D21" s="106" t="s">
        <v>305</v>
      </c>
      <c r="E21" s="107"/>
      <c r="F21" s="107"/>
      <c r="G21" s="107"/>
      <c r="H21" s="107"/>
      <c r="I21" s="108"/>
      <c r="J21" s="23">
        <v>253</v>
      </c>
      <c r="K21" s="23">
        <v>2</v>
      </c>
      <c r="L21" s="23">
        <v>1</v>
      </c>
      <c r="M21" s="23">
        <v>2</v>
      </c>
      <c r="N21" s="88"/>
      <c r="O21" s="102"/>
      <c r="P21" s="103"/>
      <c r="Q21" s="104"/>
      <c r="R21" s="102"/>
      <c r="S21" s="104"/>
      <c r="T21" s="102"/>
      <c r="U21" s="103"/>
      <c r="V21" s="104"/>
      <c r="W21" s="102">
        <f t="shared" si="0"/>
        <v>0</v>
      </c>
      <c r="X21" s="103"/>
      <c r="Y21" s="104"/>
    </row>
    <row r="22" spans="3:25" ht="30" customHeight="1" x14ac:dyDescent="0.25">
      <c r="C22" s="95">
        <v>6</v>
      </c>
      <c r="D22" s="106" t="s">
        <v>306</v>
      </c>
      <c r="E22" s="107"/>
      <c r="F22" s="107"/>
      <c r="G22" s="107"/>
      <c r="H22" s="107"/>
      <c r="I22" s="108"/>
      <c r="J22" s="66">
        <v>253</v>
      </c>
      <c r="K22" s="66">
        <v>2</v>
      </c>
      <c r="L22" s="66">
        <v>1</v>
      </c>
      <c r="M22" s="66">
        <v>9</v>
      </c>
      <c r="N22" s="67"/>
      <c r="O22" s="168"/>
      <c r="P22" s="169"/>
      <c r="Q22" s="170"/>
      <c r="R22" s="168"/>
      <c r="S22" s="170"/>
      <c r="T22" s="168"/>
      <c r="U22" s="169"/>
      <c r="V22" s="170"/>
      <c r="W22" s="168">
        <f t="shared" si="0"/>
        <v>0</v>
      </c>
      <c r="X22" s="169"/>
      <c r="Y22" s="170"/>
    </row>
    <row r="23" spans="3:25" x14ac:dyDescent="0.25">
      <c r="C23" s="114" t="s">
        <v>56</v>
      </c>
      <c r="D23" s="115"/>
      <c r="E23" s="115"/>
      <c r="F23" s="115"/>
      <c r="G23" s="115"/>
      <c r="H23" s="115"/>
      <c r="I23" s="115"/>
      <c r="J23" s="115"/>
      <c r="K23" s="115"/>
      <c r="L23" s="115"/>
      <c r="M23" s="115"/>
      <c r="N23" s="115"/>
      <c r="O23" s="115"/>
      <c r="P23" s="115"/>
      <c r="Q23" s="115"/>
      <c r="R23" s="115"/>
      <c r="S23" s="115"/>
      <c r="T23" s="115"/>
      <c r="U23" s="115"/>
      <c r="V23" s="115"/>
      <c r="W23" s="151">
        <f>W17+W18+W19+W20+W21+W22</f>
        <v>0</v>
      </c>
      <c r="X23" s="151"/>
      <c r="Y23" s="151"/>
    </row>
  </sheetData>
  <mergeCells count="57">
    <mergeCell ref="W22:Y22"/>
    <mergeCell ref="C23:V23"/>
    <mergeCell ref="W23:Y23"/>
    <mergeCell ref="D20:I20"/>
    <mergeCell ref="O20:Q20"/>
    <mergeCell ref="R20:S20"/>
    <mergeCell ref="T20:V20"/>
    <mergeCell ref="W20:Y20"/>
    <mergeCell ref="D21:I21"/>
    <mergeCell ref="O21:Q21"/>
    <mergeCell ref="R21:S21"/>
    <mergeCell ref="T21:V21"/>
    <mergeCell ref="W21:Y21"/>
    <mergeCell ref="D22:I22"/>
    <mergeCell ref="O22:Q22"/>
    <mergeCell ref="R22:S22"/>
    <mergeCell ref="T22:V22"/>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D16:I16"/>
    <mergeCell ref="J16:N16"/>
    <mergeCell ref="O16:Q16"/>
    <mergeCell ref="R16:S16"/>
    <mergeCell ref="W16:Y16"/>
    <mergeCell ref="T16:V16"/>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4"/>
  <sheetViews>
    <sheetView topLeftCell="A7" workbookViewId="0">
      <selection activeCell="O12" sqref="O1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6</v>
      </c>
      <c r="N9" s="12">
        <v>90</v>
      </c>
      <c r="O9" s="109" t="s">
        <v>275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89">
        <v>1</v>
      </c>
      <c r="D17" s="106" t="s">
        <v>314</v>
      </c>
      <c r="E17" s="107"/>
      <c r="F17" s="107"/>
      <c r="G17" s="107"/>
      <c r="H17" s="107"/>
      <c r="I17" s="108"/>
      <c r="J17" s="23">
        <v>255</v>
      </c>
      <c r="K17" s="23">
        <v>1</v>
      </c>
      <c r="L17" s="23">
        <v>2</v>
      </c>
      <c r="M17" s="23">
        <v>1</v>
      </c>
      <c r="N17" s="90">
        <v>1</v>
      </c>
      <c r="O17" s="102"/>
      <c r="P17" s="103"/>
      <c r="Q17" s="104"/>
      <c r="R17" s="102"/>
      <c r="S17" s="104"/>
      <c r="T17" s="102"/>
      <c r="U17" s="103"/>
      <c r="V17" s="104"/>
      <c r="W17" s="102">
        <f>O17*T17</f>
        <v>0</v>
      </c>
      <c r="X17" s="103"/>
      <c r="Y17" s="104"/>
    </row>
    <row r="18" spans="3:25" x14ac:dyDescent="0.25">
      <c r="C18" s="89">
        <v>2</v>
      </c>
      <c r="D18" s="106" t="s">
        <v>315</v>
      </c>
      <c r="E18" s="107"/>
      <c r="F18" s="107"/>
      <c r="G18" s="107"/>
      <c r="H18" s="107"/>
      <c r="I18" s="108"/>
      <c r="J18" s="23">
        <v>255</v>
      </c>
      <c r="K18" s="23">
        <v>1</v>
      </c>
      <c r="L18" s="23">
        <v>2</v>
      </c>
      <c r="M18" s="23">
        <v>1</v>
      </c>
      <c r="N18" s="90">
        <v>2</v>
      </c>
      <c r="O18" s="102"/>
      <c r="P18" s="103"/>
      <c r="Q18" s="104"/>
      <c r="R18" s="102"/>
      <c r="S18" s="104"/>
      <c r="T18" s="102"/>
      <c r="U18" s="103"/>
      <c r="V18" s="104"/>
      <c r="W18" s="102">
        <f t="shared" ref="W18:W22" si="0">O18*T18</f>
        <v>0</v>
      </c>
      <c r="X18" s="103"/>
      <c r="Y18" s="104"/>
    </row>
    <row r="19" spans="3:25" x14ac:dyDescent="0.25">
      <c r="C19" s="89">
        <v>3</v>
      </c>
      <c r="D19" s="106" t="s">
        <v>316</v>
      </c>
      <c r="E19" s="107"/>
      <c r="F19" s="107"/>
      <c r="G19" s="107"/>
      <c r="H19" s="107"/>
      <c r="I19" s="108"/>
      <c r="J19" s="66">
        <v>255</v>
      </c>
      <c r="K19" s="66">
        <v>1</v>
      </c>
      <c r="L19" s="66">
        <v>2</v>
      </c>
      <c r="M19" s="66">
        <v>1</v>
      </c>
      <c r="N19" s="67">
        <v>3</v>
      </c>
      <c r="O19" s="168"/>
      <c r="P19" s="169"/>
      <c r="Q19" s="170"/>
      <c r="R19" s="168"/>
      <c r="S19" s="170"/>
      <c r="T19" s="168"/>
      <c r="U19" s="169"/>
      <c r="V19" s="170"/>
      <c r="W19" s="168">
        <f t="shared" si="0"/>
        <v>0</v>
      </c>
      <c r="X19" s="169"/>
      <c r="Y19" s="170"/>
    </row>
    <row r="20" spans="3:25" ht="30.75" customHeight="1" x14ac:dyDescent="0.25">
      <c r="C20" s="95">
        <v>4</v>
      </c>
      <c r="D20" s="106" t="s">
        <v>317</v>
      </c>
      <c r="E20" s="107"/>
      <c r="F20" s="107"/>
      <c r="G20" s="107"/>
      <c r="H20" s="107"/>
      <c r="I20" s="108"/>
      <c r="J20" s="66">
        <v>255</v>
      </c>
      <c r="K20" s="66">
        <v>1</v>
      </c>
      <c r="L20" s="66">
        <v>2</v>
      </c>
      <c r="M20" s="66">
        <v>2</v>
      </c>
      <c r="N20" s="67"/>
      <c r="O20" s="168"/>
      <c r="P20" s="169"/>
      <c r="Q20" s="170"/>
      <c r="R20" s="168"/>
      <c r="S20" s="170"/>
      <c r="T20" s="168"/>
      <c r="U20" s="169"/>
      <c r="V20" s="170"/>
      <c r="W20" s="168">
        <f t="shared" si="0"/>
        <v>0</v>
      </c>
      <c r="X20" s="169"/>
      <c r="Y20" s="170"/>
    </row>
    <row r="21" spans="3:25" ht="15" customHeight="1" x14ac:dyDescent="0.25">
      <c r="C21" s="89">
        <v>5</v>
      </c>
      <c r="D21" s="106" t="s">
        <v>318</v>
      </c>
      <c r="E21" s="107"/>
      <c r="F21" s="107"/>
      <c r="G21" s="107"/>
      <c r="H21" s="107"/>
      <c r="I21" s="108"/>
      <c r="J21" s="23">
        <v>255</v>
      </c>
      <c r="K21" s="23">
        <v>11</v>
      </c>
      <c r="L21" s="23">
        <v>1</v>
      </c>
      <c r="M21" s="23">
        <v>2</v>
      </c>
      <c r="N21" s="88"/>
      <c r="O21" s="102"/>
      <c r="P21" s="103"/>
      <c r="Q21" s="104"/>
      <c r="R21" s="102"/>
      <c r="S21" s="104"/>
      <c r="T21" s="102"/>
      <c r="U21" s="103"/>
      <c r="V21" s="104"/>
      <c r="W21" s="102">
        <f t="shared" si="0"/>
        <v>0</v>
      </c>
      <c r="X21" s="103"/>
      <c r="Y21" s="104"/>
    </row>
    <row r="22" spans="3:25" ht="15" customHeight="1" x14ac:dyDescent="0.25">
      <c r="C22" s="89">
        <v>6</v>
      </c>
      <c r="D22" s="106" t="s">
        <v>319</v>
      </c>
      <c r="E22" s="107"/>
      <c r="F22" s="107"/>
      <c r="G22" s="107"/>
      <c r="H22" s="107"/>
      <c r="I22" s="108"/>
      <c r="J22" s="23">
        <v>255</v>
      </c>
      <c r="K22" s="23">
        <v>11</v>
      </c>
      <c r="L22" s="23">
        <v>1</v>
      </c>
      <c r="M22" s="23">
        <v>3</v>
      </c>
      <c r="N22" s="88"/>
      <c r="O22" s="102"/>
      <c r="P22" s="103"/>
      <c r="Q22" s="104"/>
      <c r="R22" s="102"/>
      <c r="S22" s="104"/>
      <c r="T22" s="102"/>
      <c r="U22" s="103"/>
      <c r="V22" s="104"/>
      <c r="W22" s="102">
        <f t="shared" si="0"/>
        <v>0</v>
      </c>
      <c r="X22" s="103"/>
      <c r="Y22" s="104"/>
    </row>
    <row r="23" spans="3:25" ht="15" customHeight="1" x14ac:dyDescent="0.25">
      <c r="C23" s="94">
        <v>7</v>
      </c>
      <c r="D23" s="201" t="s">
        <v>320</v>
      </c>
      <c r="E23" s="201"/>
      <c r="F23" s="201"/>
      <c r="G23" s="201"/>
      <c r="H23" s="201"/>
      <c r="I23" s="201"/>
      <c r="J23" s="23">
        <v>255</v>
      </c>
      <c r="K23" s="23">
        <v>11</v>
      </c>
      <c r="L23" s="23">
        <v>1</v>
      </c>
      <c r="M23" s="23">
        <v>4</v>
      </c>
      <c r="N23" s="90"/>
      <c r="O23" s="102"/>
      <c r="P23" s="103"/>
      <c r="Q23" s="104"/>
      <c r="R23" s="102"/>
      <c r="S23" s="104"/>
      <c r="T23" s="102"/>
      <c r="U23" s="103"/>
      <c r="V23" s="104"/>
      <c r="W23" s="102">
        <f t="shared" ref="W23" si="1">O23*T23</f>
        <v>0</v>
      </c>
      <c r="X23" s="103"/>
      <c r="Y23" s="104"/>
    </row>
    <row r="24" spans="3:25" x14ac:dyDescent="0.25">
      <c r="C24" s="114" t="s">
        <v>56</v>
      </c>
      <c r="D24" s="115"/>
      <c r="E24" s="115"/>
      <c r="F24" s="115"/>
      <c r="G24" s="115"/>
      <c r="H24" s="115"/>
      <c r="I24" s="115"/>
      <c r="J24" s="115"/>
      <c r="K24" s="115"/>
      <c r="L24" s="115"/>
      <c r="M24" s="115"/>
      <c r="N24" s="115"/>
      <c r="O24" s="115"/>
      <c r="P24" s="115"/>
      <c r="Q24" s="115"/>
      <c r="R24" s="115"/>
      <c r="S24" s="115"/>
      <c r="T24" s="115"/>
      <c r="U24" s="115"/>
      <c r="V24" s="115"/>
      <c r="W24" s="151">
        <f>W17+W18+W19+W20+W21+W22</f>
        <v>0</v>
      </c>
      <c r="X24" s="151"/>
      <c r="Y24" s="151"/>
    </row>
  </sheetData>
  <mergeCells count="62">
    <mergeCell ref="D22:I22"/>
    <mergeCell ref="O22:Q22"/>
    <mergeCell ref="R22:S22"/>
    <mergeCell ref="T22:V22"/>
    <mergeCell ref="W22:Y22"/>
    <mergeCell ref="C24:V24"/>
    <mergeCell ref="W24:Y24"/>
    <mergeCell ref="D20:I20"/>
    <mergeCell ref="O20:Q20"/>
    <mergeCell ref="R20:S20"/>
    <mergeCell ref="T20:V20"/>
    <mergeCell ref="W20:Y20"/>
    <mergeCell ref="D21:I21"/>
    <mergeCell ref="O21:Q21"/>
    <mergeCell ref="R21:S21"/>
    <mergeCell ref="T21:V21"/>
    <mergeCell ref="W21:Y21"/>
    <mergeCell ref="D23:I23"/>
    <mergeCell ref="O23:Q23"/>
    <mergeCell ref="R23:S23"/>
    <mergeCell ref="T23:V23"/>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T9:U9"/>
    <mergeCell ref="V9:W9"/>
    <mergeCell ref="X9:Y9"/>
    <mergeCell ref="C13:M13"/>
    <mergeCell ref="D16:I16"/>
    <mergeCell ref="J16:N16"/>
    <mergeCell ref="O16:Q16"/>
    <mergeCell ref="R16:S16"/>
    <mergeCell ref="W16:Y16"/>
    <mergeCell ref="T16:V16"/>
    <mergeCell ref="W23:Y23"/>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8"/>
  <sheetViews>
    <sheetView topLeftCell="A3" workbookViewId="0">
      <selection activeCell="O25" sqref="O25:Q25"/>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33" customHeight="1" thickTop="1" thickBot="1" x14ac:dyDescent="0.3">
      <c r="B9" s="9">
        <v>38</v>
      </c>
      <c r="C9" s="10">
        <v>61</v>
      </c>
      <c r="D9" s="11">
        <v>0</v>
      </c>
      <c r="E9" s="12">
        <v>1</v>
      </c>
      <c r="F9" s="13"/>
      <c r="G9" s="14"/>
      <c r="H9" s="14"/>
      <c r="I9" s="15"/>
      <c r="J9" s="86">
        <v>2</v>
      </c>
      <c r="K9" s="13">
        <v>3</v>
      </c>
      <c r="L9" s="14">
        <v>2</v>
      </c>
      <c r="M9" s="14">
        <v>9</v>
      </c>
      <c r="N9" s="12">
        <v>1</v>
      </c>
      <c r="O9" s="109" t="s">
        <v>261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89">
        <v>1</v>
      </c>
      <c r="D17" s="106" t="s">
        <v>286</v>
      </c>
      <c r="E17" s="107"/>
      <c r="F17" s="107"/>
      <c r="G17" s="107"/>
      <c r="H17" s="107"/>
      <c r="I17" s="108"/>
      <c r="J17" s="23">
        <v>253</v>
      </c>
      <c r="K17" s="23">
        <v>2</v>
      </c>
      <c r="L17" s="23">
        <v>1</v>
      </c>
      <c r="M17" s="23">
        <v>1</v>
      </c>
      <c r="N17" s="24">
        <v>1</v>
      </c>
      <c r="O17" s="102"/>
      <c r="P17" s="103"/>
      <c r="Q17" s="104"/>
      <c r="R17" s="102"/>
      <c r="S17" s="104"/>
      <c r="T17" s="102"/>
      <c r="U17" s="103"/>
      <c r="V17" s="104"/>
      <c r="W17" s="168">
        <f>O17*T17</f>
        <v>0</v>
      </c>
      <c r="X17" s="169"/>
      <c r="Y17" s="170"/>
    </row>
    <row r="18" spans="3:25" ht="29.25" customHeight="1" x14ac:dyDescent="0.25">
      <c r="C18" s="95">
        <v>2</v>
      </c>
      <c r="D18" s="106" t="s">
        <v>287</v>
      </c>
      <c r="E18" s="107"/>
      <c r="F18" s="107"/>
      <c r="G18" s="107"/>
      <c r="H18" s="107"/>
      <c r="I18" s="108"/>
      <c r="J18" s="23">
        <v>253</v>
      </c>
      <c r="K18" s="66">
        <v>2</v>
      </c>
      <c r="L18" s="66">
        <v>1</v>
      </c>
      <c r="M18" s="66">
        <v>1</v>
      </c>
      <c r="N18" s="97">
        <v>2</v>
      </c>
      <c r="O18" s="102"/>
      <c r="P18" s="103"/>
      <c r="Q18" s="104"/>
      <c r="R18" s="102"/>
      <c r="S18" s="104"/>
      <c r="T18" s="102"/>
      <c r="U18" s="103"/>
      <c r="V18" s="104"/>
      <c r="W18" s="168">
        <f t="shared" ref="W18:W25" si="0">O18*T18</f>
        <v>0</v>
      </c>
      <c r="X18" s="169"/>
      <c r="Y18" s="170"/>
    </row>
    <row r="19" spans="3:25" ht="30" customHeight="1" x14ac:dyDescent="0.25">
      <c r="C19" s="95">
        <v>3</v>
      </c>
      <c r="D19" s="106" t="s">
        <v>288</v>
      </c>
      <c r="E19" s="107"/>
      <c r="F19" s="107"/>
      <c r="G19" s="107"/>
      <c r="H19" s="107"/>
      <c r="I19" s="108"/>
      <c r="J19" s="66">
        <v>253</v>
      </c>
      <c r="K19" s="66">
        <v>2</v>
      </c>
      <c r="L19" s="66">
        <v>1</v>
      </c>
      <c r="M19" s="66">
        <v>1</v>
      </c>
      <c r="N19" s="67">
        <v>3</v>
      </c>
      <c r="O19" s="168"/>
      <c r="P19" s="169"/>
      <c r="Q19" s="170"/>
      <c r="R19" s="168"/>
      <c r="S19" s="170"/>
      <c r="T19" s="168"/>
      <c r="U19" s="169"/>
      <c r="V19" s="170"/>
      <c r="W19" s="168">
        <f t="shared" si="0"/>
        <v>0</v>
      </c>
      <c r="X19" s="169"/>
      <c r="Y19" s="170"/>
    </row>
    <row r="20" spans="3:25" x14ac:dyDescent="0.25">
      <c r="C20" s="89">
        <v>4</v>
      </c>
      <c r="D20" s="106" t="s">
        <v>289</v>
      </c>
      <c r="E20" s="107"/>
      <c r="F20" s="107"/>
      <c r="G20" s="107"/>
      <c r="H20" s="107"/>
      <c r="I20" s="108"/>
      <c r="J20" s="23">
        <v>253</v>
      </c>
      <c r="K20" s="23">
        <v>2</v>
      </c>
      <c r="L20" s="23">
        <v>1</v>
      </c>
      <c r="M20" s="23">
        <v>1</v>
      </c>
      <c r="N20" s="88">
        <v>4</v>
      </c>
      <c r="O20" s="102"/>
      <c r="P20" s="103"/>
      <c r="Q20" s="104"/>
      <c r="R20" s="102"/>
      <c r="S20" s="104"/>
      <c r="T20" s="102"/>
      <c r="U20" s="103"/>
      <c r="V20" s="104"/>
      <c r="W20" s="168">
        <f t="shared" si="0"/>
        <v>0</v>
      </c>
      <c r="X20" s="169"/>
      <c r="Y20" s="170"/>
    </row>
    <row r="21" spans="3:25" ht="30.75" customHeight="1" x14ac:dyDescent="0.25">
      <c r="C21" s="95">
        <v>5</v>
      </c>
      <c r="D21" s="106" t="s">
        <v>290</v>
      </c>
      <c r="E21" s="107"/>
      <c r="F21" s="107"/>
      <c r="G21" s="107"/>
      <c r="H21" s="107"/>
      <c r="I21" s="108"/>
      <c r="J21" s="66">
        <v>253</v>
      </c>
      <c r="K21" s="66">
        <v>2</v>
      </c>
      <c r="L21" s="66">
        <v>1</v>
      </c>
      <c r="M21" s="66">
        <v>3</v>
      </c>
      <c r="N21" s="67"/>
      <c r="O21" s="102"/>
      <c r="P21" s="103"/>
      <c r="Q21" s="104"/>
      <c r="R21" s="102"/>
      <c r="S21" s="104"/>
      <c r="T21" s="102"/>
      <c r="U21" s="103"/>
      <c r="V21" s="104"/>
      <c r="W21" s="168">
        <f t="shared" si="0"/>
        <v>0</v>
      </c>
      <c r="X21" s="169"/>
      <c r="Y21" s="170"/>
    </row>
    <row r="22" spans="3:25" ht="15" customHeight="1" x14ac:dyDescent="0.25">
      <c r="C22" s="95">
        <v>6</v>
      </c>
      <c r="D22" s="106" t="s">
        <v>291</v>
      </c>
      <c r="E22" s="107"/>
      <c r="F22" s="107"/>
      <c r="G22" s="107"/>
      <c r="H22" s="107"/>
      <c r="I22" s="108"/>
      <c r="J22" s="66">
        <v>150</v>
      </c>
      <c r="K22" s="66">
        <v>10</v>
      </c>
      <c r="L22" s="66">
        <v>1</v>
      </c>
      <c r="M22" s="66">
        <v>3</v>
      </c>
      <c r="N22" s="67"/>
      <c r="O22" s="102"/>
      <c r="P22" s="103"/>
      <c r="Q22" s="104"/>
      <c r="R22" s="102"/>
      <c r="S22" s="104"/>
      <c r="T22" s="102"/>
      <c r="U22" s="103"/>
      <c r="V22" s="104"/>
      <c r="W22" s="168">
        <f t="shared" ref="W22:W24" si="1">O22*T22</f>
        <v>0</v>
      </c>
      <c r="X22" s="169"/>
      <c r="Y22" s="170"/>
    </row>
    <row r="23" spans="3:25" ht="15" customHeight="1" x14ac:dyDescent="0.25">
      <c r="C23" s="95">
        <v>7</v>
      </c>
      <c r="D23" s="106" t="s">
        <v>292</v>
      </c>
      <c r="E23" s="107"/>
      <c r="F23" s="107"/>
      <c r="G23" s="107"/>
      <c r="H23" s="107"/>
      <c r="I23" s="108"/>
      <c r="J23" s="66">
        <v>150</v>
      </c>
      <c r="K23" s="66">
        <v>10</v>
      </c>
      <c r="L23" s="66">
        <v>1</v>
      </c>
      <c r="M23" s="66">
        <v>5</v>
      </c>
      <c r="N23" s="67"/>
      <c r="O23" s="102"/>
      <c r="P23" s="103"/>
      <c r="Q23" s="104"/>
      <c r="R23" s="102"/>
      <c r="S23" s="104"/>
      <c r="T23" s="102"/>
      <c r="U23" s="103"/>
      <c r="V23" s="104"/>
      <c r="W23" s="168">
        <f t="shared" si="1"/>
        <v>0</v>
      </c>
      <c r="X23" s="169"/>
      <c r="Y23" s="170"/>
    </row>
    <row r="24" spans="3:25" ht="15" customHeight="1" x14ac:dyDescent="0.25">
      <c r="C24" s="95">
        <v>8</v>
      </c>
      <c r="D24" s="106" t="s">
        <v>293</v>
      </c>
      <c r="E24" s="107"/>
      <c r="F24" s="107"/>
      <c r="G24" s="107"/>
      <c r="H24" s="107"/>
      <c r="I24" s="108"/>
      <c r="J24" s="66">
        <v>150</v>
      </c>
      <c r="K24" s="66">
        <v>10</v>
      </c>
      <c r="L24" s="66">
        <v>1</v>
      </c>
      <c r="M24" s="66">
        <v>99</v>
      </c>
      <c r="N24" s="67"/>
      <c r="O24" s="102"/>
      <c r="P24" s="103"/>
      <c r="Q24" s="104"/>
      <c r="R24" s="102"/>
      <c r="S24" s="104"/>
      <c r="T24" s="102"/>
      <c r="U24" s="103"/>
      <c r="V24" s="104"/>
      <c r="W24" s="168">
        <f t="shared" si="1"/>
        <v>0</v>
      </c>
      <c r="X24" s="169"/>
      <c r="Y24" s="170"/>
    </row>
    <row r="25" spans="3:25" ht="30.75" customHeight="1" x14ac:dyDescent="0.25">
      <c r="C25" s="95">
        <v>9</v>
      </c>
      <c r="D25" s="106" t="s">
        <v>294</v>
      </c>
      <c r="E25" s="107"/>
      <c r="F25" s="107"/>
      <c r="G25" s="107"/>
      <c r="H25" s="107"/>
      <c r="I25" s="108"/>
      <c r="J25" s="66">
        <v>150</v>
      </c>
      <c r="K25" s="66">
        <v>10</v>
      </c>
      <c r="L25" s="66">
        <v>2</v>
      </c>
      <c r="M25" s="66">
        <v>1</v>
      </c>
      <c r="N25" s="67"/>
      <c r="O25" s="102"/>
      <c r="P25" s="103"/>
      <c r="Q25" s="104"/>
      <c r="R25" s="102"/>
      <c r="S25" s="104"/>
      <c r="T25" s="102"/>
      <c r="U25" s="103"/>
      <c r="V25" s="104"/>
      <c r="W25" s="168">
        <f t="shared" si="0"/>
        <v>0</v>
      </c>
      <c r="X25" s="169"/>
      <c r="Y25" s="170"/>
    </row>
    <row r="26" spans="3:25" ht="30.75" customHeight="1" x14ac:dyDescent="0.25">
      <c r="C26" s="95">
        <v>10</v>
      </c>
      <c r="D26" s="201" t="s">
        <v>295</v>
      </c>
      <c r="E26" s="201"/>
      <c r="F26" s="201"/>
      <c r="G26" s="201"/>
      <c r="H26" s="201"/>
      <c r="I26" s="201"/>
      <c r="J26" s="66">
        <v>150</v>
      </c>
      <c r="K26" s="66">
        <v>10</v>
      </c>
      <c r="L26" s="66">
        <v>2</v>
      </c>
      <c r="M26" s="66">
        <v>2</v>
      </c>
      <c r="N26" s="67"/>
      <c r="O26" s="105"/>
      <c r="P26" s="105"/>
      <c r="Q26" s="105"/>
      <c r="R26" s="105"/>
      <c r="S26" s="105"/>
      <c r="T26" s="105"/>
      <c r="U26" s="105"/>
      <c r="V26" s="105"/>
      <c r="W26" s="202">
        <f t="shared" ref="W26:W27" si="2">O26*T26</f>
        <v>0</v>
      </c>
      <c r="X26" s="202"/>
      <c r="Y26" s="202"/>
    </row>
    <row r="27" spans="3:25" ht="30.75" customHeight="1" x14ac:dyDescent="0.25">
      <c r="C27" s="95">
        <v>11</v>
      </c>
      <c r="D27" s="201" t="s">
        <v>296</v>
      </c>
      <c r="E27" s="201"/>
      <c r="F27" s="201"/>
      <c r="G27" s="201"/>
      <c r="H27" s="201"/>
      <c r="I27" s="201"/>
      <c r="J27" s="66">
        <v>150</v>
      </c>
      <c r="K27" s="66">
        <v>10</v>
      </c>
      <c r="L27" s="66">
        <v>2</v>
      </c>
      <c r="M27" s="66">
        <v>99</v>
      </c>
      <c r="N27" s="67"/>
      <c r="O27" s="105"/>
      <c r="P27" s="105"/>
      <c r="Q27" s="105"/>
      <c r="R27" s="105"/>
      <c r="S27" s="105"/>
      <c r="T27" s="105"/>
      <c r="U27" s="105"/>
      <c r="V27" s="105"/>
      <c r="W27" s="202">
        <f t="shared" si="2"/>
        <v>0</v>
      </c>
      <c r="X27" s="202"/>
      <c r="Y27" s="202"/>
    </row>
    <row r="28" spans="3:25" x14ac:dyDescent="0.25">
      <c r="C28" s="114" t="s">
        <v>56</v>
      </c>
      <c r="D28" s="115"/>
      <c r="E28" s="115"/>
      <c r="F28" s="115"/>
      <c r="G28" s="115"/>
      <c r="H28" s="115"/>
      <c r="I28" s="115"/>
      <c r="J28" s="115"/>
      <c r="K28" s="115"/>
      <c r="L28" s="115"/>
      <c r="M28" s="115"/>
      <c r="N28" s="115"/>
      <c r="O28" s="115"/>
      <c r="P28" s="115"/>
      <c r="Q28" s="115"/>
      <c r="R28" s="115"/>
      <c r="S28" s="115"/>
      <c r="T28" s="115"/>
      <c r="U28" s="115"/>
      <c r="V28" s="115"/>
      <c r="W28" s="190">
        <f>W17+W18+W19+W20+W21+W25</f>
        <v>0</v>
      </c>
      <c r="X28" s="190"/>
      <c r="Y28" s="190"/>
    </row>
  </sheetData>
  <mergeCells count="82">
    <mergeCell ref="C28:V28"/>
    <mergeCell ref="W28:Y28"/>
    <mergeCell ref="D20:I20"/>
    <mergeCell ref="O20:Q20"/>
    <mergeCell ref="R20:S20"/>
    <mergeCell ref="T20:V20"/>
    <mergeCell ref="W20:Y20"/>
    <mergeCell ref="D21:I21"/>
    <mergeCell ref="O21:Q21"/>
    <mergeCell ref="R21:S21"/>
    <mergeCell ref="T21:V21"/>
    <mergeCell ref="W21:Y21"/>
    <mergeCell ref="D22:I22"/>
    <mergeCell ref="D23:I23"/>
    <mergeCell ref="D24:I24"/>
    <mergeCell ref="D26:I26"/>
    <mergeCell ref="D18:I18"/>
    <mergeCell ref="O18:Q18"/>
    <mergeCell ref="R18:S18"/>
    <mergeCell ref="T18:V18"/>
    <mergeCell ref="W18:Y18"/>
    <mergeCell ref="D19:I19"/>
    <mergeCell ref="O19:Q19"/>
    <mergeCell ref="R19:S19"/>
    <mergeCell ref="T19:V19"/>
    <mergeCell ref="W19:Y19"/>
    <mergeCell ref="D17:I17"/>
    <mergeCell ref="O17:Q17"/>
    <mergeCell ref="R17:S17"/>
    <mergeCell ref="T17:V17"/>
    <mergeCell ref="W17:Y17"/>
    <mergeCell ref="D16:I16"/>
    <mergeCell ref="J16:N16"/>
    <mergeCell ref="O16:Q16"/>
    <mergeCell ref="R16:S16"/>
    <mergeCell ref="W16:Y16"/>
    <mergeCell ref="T16:V16"/>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 ref="D27:I27"/>
    <mergeCell ref="O26:Q26"/>
    <mergeCell ref="O22:Q22"/>
    <mergeCell ref="O23:Q23"/>
    <mergeCell ref="O24:Q24"/>
    <mergeCell ref="O27:Q27"/>
    <mergeCell ref="D25:I25"/>
    <mergeCell ref="O25:Q25"/>
    <mergeCell ref="R22:S22"/>
    <mergeCell ref="R23:S23"/>
    <mergeCell ref="R24:S24"/>
    <mergeCell ref="R26:S26"/>
    <mergeCell ref="R27:S27"/>
    <mergeCell ref="R25:S25"/>
    <mergeCell ref="T27:V27"/>
    <mergeCell ref="W22:Y22"/>
    <mergeCell ref="W23:Y23"/>
    <mergeCell ref="W26:Y26"/>
    <mergeCell ref="W27:Y27"/>
    <mergeCell ref="W24:Y24"/>
    <mergeCell ref="T22:V22"/>
    <mergeCell ref="T24:V24"/>
    <mergeCell ref="T23:V23"/>
    <mergeCell ref="T26:V26"/>
    <mergeCell ref="T25:V25"/>
    <mergeCell ref="W25:Y2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2"/>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16">
        <v>2</v>
      </c>
      <c r="K9" s="13">
        <v>3</v>
      </c>
      <c r="L9" s="14">
        <v>2</v>
      </c>
      <c r="M9" s="14">
        <v>9</v>
      </c>
      <c r="N9" s="12">
        <v>90</v>
      </c>
      <c r="O9" s="109" t="s">
        <v>66</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x14ac:dyDescent="0.25">
      <c r="C14" s="27"/>
      <c r="D14" s="27"/>
      <c r="E14" s="27"/>
      <c r="F14" s="27"/>
      <c r="G14" s="27"/>
      <c r="H14" s="27"/>
      <c r="I14" s="27"/>
      <c r="J14" s="27"/>
      <c r="K14" s="27"/>
      <c r="L14" s="27"/>
      <c r="M14" s="27"/>
      <c r="N14" s="27"/>
      <c r="O14" s="27"/>
      <c r="P14" s="27"/>
      <c r="Q14" s="27"/>
      <c r="R14" s="27"/>
      <c r="S14" s="27"/>
      <c r="T14" s="27"/>
      <c r="U14" s="27"/>
      <c r="V14" s="27"/>
      <c r="W14" s="27"/>
    </row>
    <row r="16" spans="2:25" x14ac:dyDescent="0.25">
      <c r="C16" s="29" t="s">
        <v>19</v>
      </c>
      <c r="D16" s="151" t="s">
        <v>67</v>
      </c>
      <c r="E16" s="151"/>
      <c r="F16" s="151"/>
      <c r="G16" s="151"/>
      <c r="H16" s="151"/>
      <c r="I16" s="151"/>
      <c r="J16" s="151"/>
      <c r="K16" s="151" t="s">
        <v>21</v>
      </c>
      <c r="L16" s="151"/>
      <c r="M16" s="151"/>
      <c r="N16" s="151"/>
      <c r="O16" s="151"/>
      <c r="P16" s="151" t="s">
        <v>68</v>
      </c>
      <c r="Q16" s="151"/>
      <c r="R16" s="151"/>
      <c r="S16" s="151"/>
      <c r="T16" s="151" t="s">
        <v>24</v>
      </c>
      <c r="U16" s="151"/>
      <c r="V16" s="151" t="s">
        <v>25</v>
      </c>
      <c r="W16" s="151"/>
    </row>
    <row r="17" spans="2:24" x14ac:dyDescent="0.25">
      <c r="C17" s="22">
        <v>1</v>
      </c>
      <c r="D17" s="162" t="s">
        <v>69</v>
      </c>
      <c r="E17" s="162"/>
      <c r="F17" s="162"/>
      <c r="G17" s="162"/>
      <c r="H17" s="162"/>
      <c r="I17" s="162"/>
      <c r="J17" s="162"/>
      <c r="K17" s="22">
        <v>150</v>
      </c>
      <c r="L17" s="22">
        <v>12</v>
      </c>
      <c r="M17" s="22">
        <v>4</v>
      </c>
      <c r="N17" s="22">
        <v>1</v>
      </c>
      <c r="O17" s="22"/>
      <c r="P17" s="151"/>
      <c r="Q17" s="151"/>
      <c r="R17" s="151"/>
      <c r="S17" s="151"/>
      <c r="T17" s="151"/>
      <c r="U17" s="151"/>
      <c r="V17" s="151"/>
      <c r="W17" s="151"/>
    </row>
    <row r="18" spans="2:24" x14ac:dyDescent="0.25">
      <c r="C18" s="22">
        <v>2</v>
      </c>
      <c r="D18" s="162" t="s">
        <v>70</v>
      </c>
      <c r="E18" s="162"/>
      <c r="F18" s="162"/>
      <c r="G18" s="162"/>
      <c r="H18" s="162"/>
      <c r="I18" s="162"/>
      <c r="J18" s="162"/>
      <c r="K18" s="22">
        <v>150</v>
      </c>
      <c r="L18" s="22">
        <v>12</v>
      </c>
      <c r="M18" s="22">
        <v>4</v>
      </c>
      <c r="N18" s="22">
        <v>2</v>
      </c>
      <c r="O18" s="22"/>
      <c r="P18" s="151"/>
      <c r="Q18" s="151"/>
      <c r="R18" s="151"/>
      <c r="S18" s="151"/>
      <c r="T18" s="151"/>
      <c r="U18" s="151"/>
      <c r="V18" s="151"/>
      <c r="W18" s="151"/>
    </row>
    <row r="19" spans="2:24" x14ac:dyDescent="0.25">
      <c r="C19" s="22">
        <v>3</v>
      </c>
      <c r="D19" s="162" t="s">
        <v>71</v>
      </c>
      <c r="E19" s="162"/>
      <c r="F19" s="162"/>
      <c r="G19" s="162"/>
      <c r="H19" s="162"/>
      <c r="I19" s="162"/>
      <c r="J19" s="162"/>
      <c r="K19" s="22">
        <v>150</v>
      </c>
      <c r="L19" s="22">
        <v>12</v>
      </c>
      <c r="M19" s="22">
        <v>4</v>
      </c>
      <c r="N19" s="22">
        <v>5</v>
      </c>
      <c r="O19" s="22"/>
      <c r="P19" s="151"/>
      <c r="Q19" s="151"/>
      <c r="R19" s="151"/>
      <c r="S19" s="151"/>
      <c r="T19" s="151"/>
      <c r="U19" s="151"/>
      <c r="V19" s="151"/>
      <c r="W19" s="151"/>
    </row>
    <row r="20" spans="2:24" x14ac:dyDescent="0.25">
      <c r="C20" s="22">
        <v>4</v>
      </c>
      <c r="D20" s="162" t="s">
        <v>72</v>
      </c>
      <c r="E20" s="162"/>
      <c r="F20" s="162"/>
      <c r="G20" s="162"/>
      <c r="H20" s="162"/>
      <c r="I20" s="162"/>
      <c r="J20" s="162"/>
      <c r="K20" s="22">
        <v>150</v>
      </c>
      <c r="L20" s="22">
        <v>12</v>
      </c>
      <c r="M20" s="22">
        <v>4</v>
      </c>
      <c r="N20" s="22">
        <v>6</v>
      </c>
      <c r="O20" s="22"/>
      <c r="P20" s="151"/>
      <c r="Q20" s="151"/>
      <c r="R20" s="151"/>
      <c r="S20" s="151"/>
      <c r="T20" s="151"/>
      <c r="U20" s="151"/>
      <c r="V20" s="151"/>
      <c r="W20" s="151"/>
    </row>
    <row r="21" spans="2:24" x14ac:dyDescent="0.25">
      <c r="C21" s="22">
        <v>5</v>
      </c>
      <c r="D21" s="162" t="s">
        <v>73</v>
      </c>
      <c r="E21" s="162"/>
      <c r="F21" s="162"/>
      <c r="G21" s="162"/>
      <c r="H21" s="162"/>
      <c r="I21" s="162"/>
      <c r="J21" s="162"/>
      <c r="K21" s="22">
        <v>150</v>
      </c>
      <c r="L21" s="22">
        <v>12</v>
      </c>
      <c r="M21" s="22">
        <v>4</v>
      </c>
      <c r="N21" s="22">
        <v>7</v>
      </c>
      <c r="O21" s="22"/>
      <c r="P21" s="151"/>
      <c r="Q21" s="151"/>
      <c r="R21" s="151"/>
      <c r="S21" s="151"/>
      <c r="T21" s="151"/>
      <c r="U21" s="151"/>
      <c r="V21" s="151"/>
      <c r="W21" s="151"/>
    </row>
    <row r="22" spans="2:24" x14ac:dyDescent="0.25">
      <c r="C22" s="22">
        <v>6</v>
      </c>
      <c r="D22" s="162" t="s">
        <v>74</v>
      </c>
      <c r="E22" s="162"/>
      <c r="F22" s="162"/>
      <c r="G22" s="162"/>
      <c r="H22" s="162"/>
      <c r="I22" s="162"/>
      <c r="J22" s="162"/>
      <c r="K22" s="22">
        <v>150</v>
      </c>
      <c r="L22" s="22">
        <v>12</v>
      </c>
      <c r="M22" s="22">
        <v>6</v>
      </c>
      <c r="N22" s="22">
        <v>8</v>
      </c>
      <c r="O22" s="22">
        <v>1</v>
      </c>
      <c r="P22" s="151"/>
      <c r="Q22" s="151"/>
      <c r="R22" s="151"/>
      <c r="S22" s="151"/>
      <c r="T22" s="151"/>
      <c r="U22" s="151"/>
      <c r="V22" s="151"/>
      <c r="W22" s="151"/>
    </row>
    <row r="23" spans="2:24" x14ac:dyDescent="0.25">
      <c r="C23" s="114" t="s">
        <v>75</v>
      </c>
      <c r="D23" s="115"/>
      <c r="E23" s="115"/>
      <c r="F23" s="115"/>
      <c r="G23" s="115"/>
      <c r="H23" s="115"/>
      <c r="I23" s="115"/>
      <c r="J23" s="115"/>
      <c r="K23" s="115"/>
      <c r="L23" s="115"/>
      <c r="M23" s="115"/>
      <c r="N23" s="115"/>
      <c r="O23" s="115"/>
      <c r="P23" s="115"/>
      <c r="Q23" s="115"/>
      <c r="R23" s="115"/>
      <c r="S23" s="115"/>
      <c r="T23" s="115"/>
      <c r="U23" s="152"/>
      <c r="V23" s="151"/>
      <c r="W23" s="151"/>
    </row>
    <row r="25" spans="2:24" x14ac:dyDescent="0.25">
      <c r="C25" s="191" t="s">
        <v>76</v>
      </c>
      <c r="D25" s="191"/>
      <c r="E25" s="191"/>
      <c r="F25" s="191"/>
      <c r="G25" s="191"/>
      <c r="H25" s="191"/>
      <c r="I25" s="191"/>
      <c r="J25" s="191"/>
      <c r="K25" s="191"/>
      <c r="L25" s="191"/>
      <c r="M25" s="191"/>
      <c r="N25" s="191"/>
      <c r="O25" s="191"/>
      <c r="P25" s="191"/>
      <c r="Q25" s="191"/>
      <c r="R25" s="191"/>
      <c r="S25" s="191"/>
      <c r="T25" s="191"/>
      <c r="U25" s="191"/>
      <c r="V25" s="191"/>
      <c r="W25" s="191"/>
    </row>
    <row r="26" spans="2:24" x14ac:dyDescent="0.25">
      <c r="C26" s="191" t="s">
        <v>77</v>
      </c>
      <c r="D26" s="191"/>
      <c r="E26" s="191"/>
      <c r="F26" s="191"/>
      <c r="G26" s="191"/>
      <c r="H26" s="191"/>
      <c r="I26" s="191"/>
      <c r="J26" s="191"/>
      <c r="K26" s="191"/>
      <c r="L26" s="191"/>
      <c r="M26" s="191"/>
      <c r="N26" s="191"/>
      <c r="O26" s="191"/>
      <c r="P26" s="191"/>
      <c r="Q26" s="191"/>
      <c r="R26" s="191"/>
      <c r="S26" s="191"/>
      <c r="T26" s="191"/>
      <c r="U26" s="191"/>
      <c r="V26" s="191"/>
      <c r="W26" s="191"/>
    </row>
    <row r="28" spans="2:24" x14ac:dyDescent="0.25">
      <c r="C28" s="203" t="s">
        <v>57</v>
      </c>
      <c r="D28" s="203"/>
    </row>
    <row r="29" spans="2:24" x14ac:dyDescent="0.25">
      <c r="C29" s="203"/>
      <c r="D29" s="203"/>
    </row>
    <row r="31" spans="2:24" x14ac:dyDescent="0.25">
      <c r="B31" s="190" t="s">
        <v>19</v>
      </c>
      <c r="C31" s="160" t="s">
        <v>78</v>
      </c>
      <c r="D31" s="160"/>
      <c r="E31" s="160"/>
      <c r="F31" s="160"/>
      <c r="G31" s="160" t="s">
        <v>21</v>
      </c>
      <c r="H31" s="160"/>
      <c r="I31" s="160"/>
      <c r="J31" s="160"/>
      <c r="K31" s="160"/>
      <c r="L31" s="160" t="s">
        <v>79</v>
      </c>
      <c r="M31" s="160"/>
      <c r="N31" s="160"/>
      <c r="O31" s="151">
        <v>2011</v>
      </c>
      <c r="P31" s="151"/>
      <c r="Q31" s="151"/>
      <c r="R31" s="151"/>
      <c r="S31" s="151">
        <v>2012</v>
      </c>
      <c r="T31" s="151"/>
      <c r="U31" s="151"/>
      <c r="V31" s="151"/>
      <c r="W31" s="151"/>
      <c r="X31" s="151"/>
    </row>
    <row r="32" spans="2:24" ht="45" customHeight="1" x14ac:dyDescent="0.25">
      <c r="B32" s="190"/>
      <c r="C32" s="160"/>
      <c r="D32" s="160"/>
      <c r="E32" s="160"/>
      <c r="F32" s="160"/>
      <c r="G32" s="160"/>
      <c r="H32" s="160"/>
      <c r="I32" s="160"/>
      <c r="J32" s="160"/>
      <c r="K32" s="160"/>
      <c r="L32" s="160"/>
      <c r="M32" s="160"/>
      <c r="N32" s="160"/>
      <c r="O32" s="204" t="s">
        <v>80</v>
      </c>
      <c r="P32" s="204"/>
      <c r="Q32" s="204" t="s">
        <v>81</v>
      </c>
      <c r="R32" s="204"/>
      <c r="S32" s="160" t="s">
        <v>80</v>
      </c>
      <c r="T32" s="160"/>
      <c r="U32" s="160"/>
      <c r="V32" s="160" t="s">
        <v>81</v>
      </c>
      <c r="W32" s="160"/>
      <c r="X32" s="160"/>
    </row>
    <row r="33" spans="2:24" x14ac:dyDescent="0.25">
      <c r="B33" s="30">
        <v>1</v>
      </c>
      <c r="C33" s="151"/>
      <c r="D33" s="151"/>
      <c r="E33" s="151"/>
      <c r="F33" s="151"/>
      <c r="G33" s="29"/>
      <c r="H33" s="29"/>
      <c r="I33" s="29"/>
      <c r="J33" s="29"/>
      <c r="K33" s="29"/>
      <c r="L33" s="151"/>
      <c r="M33" s="151"/>
      <c r="N33" s="151"/>
      <c r="O33" s="151"/>
      <c r="P33" s="151"/>
      <c r="Q33" s="151"/>
      <c r="R33" s="151"/>
      <c r="S33" s="151"/>
      <c r="T33" s="151"/>
      <c r="U33" s="151"/>
      <c r="V33" s="151"/>
      <c r="W33" s="151"/>
      <c r="X33" s="151"/>
    </row>
    <row r="34" spans="2:24" x14ac:dyDescent="0.25">
      <c r="B34" s="30">
        <v>2</v>
      </c>
      <c r="C34" s="151"/>
      <c r="D34" s="151"/>
      <c r="E34" s="151"/>
      <c r="F34" s="151"/>
      <c r="G34" s="29"/>
      <c r="H34" s="29"/>
      <c r="I34" s="29"/>
      <c r="J34" s="29"/>
      <c r="K34" s="29"/>
      <c r="L34" s="151"/>
      <c r="M34" s="151"/>
      <c r="N34" s="151"/>
      <c r="O34" s="151"/>
      <c r="P34" s="151"/>
      <c r="Q34" s="151"/>
      <c r="R34" s="151"/>
      <c r="S34" s="151"/>
      <c r="T34" s="151"/>
      <c r="U34" s="151"/>
      <c r="V34" s="151"/>
      <c r="W34" s="151"/>
      <c r="X34" s="151"/>
    </row>
    <row r="35" spans="2:24" x14ac:dyDescent="0.25">
      <c r="B35" s="30">
        <v>3</v>
      </c>
      <c r="C35" s="151"/>
      <c r="D35" s="151"/>
      <c r="E35" s="151"/>
      <c r="F35" s="151"/>
      <c r="G35" s="29"/>
      <c r="H35" s="29"/>
      <c r="I35" s="29"/>
      <c r="J35" s="29"/>
      <c r="K35" s="29"/>
      <c r="L35" s="151"/>
      <c r="M35" s="151"/>
      <c r="N35" s="151"/>
      <c r="O35" s="151"/>
      <c r="P35" s="151"/>
      <c r="Q35" s="151"/>
      <c r="R35" s="151"/>
      <c r="S35" s="151"/>
      <c r="T35" s="151"/>
      <c r="U35" s="151"/>
      <c r="V35" s="151"/>
      <c r="W35" s="151"/>
      <c r="X35" s="151"/>
    </row>
    <row r="36" spans="2:24" x14ac:dyDescent="0.25">
      <c r="B36" s="30">
        <v>4</v>
      </c>
      <c r="C36" s="151"/>
      <c r="D36" s="151"/>
      <c r="E36" s="151"/>
      <c r="F36" s="151"/>
      <c r="G36" s="29"/>
      <c r="H36" s="29"/>
      <c r="I36" s="29"/>
      <c r="J36" s="29"/>
      <c r="K36" s="29"/>
      <c r="L36" s="151"/>
      <c r="M36" s="151"/>
      <c r="N36" s="151"/>
      <c r="O36" s="151"/>
      <c r="P36" s="151"/>
      <c r="Q36" s="151"/>
      <c r="R36" s="151"/>
      <c r="S36" s="151"/>
      <c r="T36" s="151"/>
      <c r="U36" s="151"/>
      <c r="V36" s="151"/>
      <c r="W36" s="151"/>
      <c r="X36" s="151"/>
    </row>
    <row r="37" spans="2:24" x14ac:dyDescent="0.25">
      <c r="B37" s="30">
        <v>5</v>
      </c>
      <c r="C37" s="151"/>
      <c r="D37" s="151"/>
      <c r="E37" s="151"/>
      <c r="F37" s="151"/>
      <c r="G37" s="29"/>
      <c r="H37" s="29"/>
      <c r="I37" s="29"/>
      <c r="J37" s="29"/>
      <c r="K37" s="29"/>
      <c r="L37" s="151"/>
      <c r="M37" s="151"/>
      <c r="N37" s="151"/>
      <c r="O37" s="151"/>
      <c r="P37" s="151"/>
      <c r="Q37" s="151"/>
      <c r="R37" s="151"/>
      <c r="S37" s="151"/>
      <c r="T37" s="151"/>
      <c r="U37" s="151"/>
      <c r="V37" s="151"/>
      <c r="W37" s="151"/>
      <c r="X37" s="151"/>
    </row>
    <row r="38" spans="2:24" x14ac:dyDescent="0.25">
      <c r="B38" s="30">
        <v>6</v>
      </c>
      <c r="C38" s="151"/>
      <c r="D38" s="151"/>
      <c r="E38" s="151"/>
      <c r="F38" s="151"/>
      <c r="G38" s="29"/>
      <c r="H38" s="29"/>
      <c r="I38" s="29"/>
      <c r="J38" s="29"/>
      <c r="K38" s="29"/>
      <c r="L38" s="151"/>
      <c r="M38" s="151"/>
      <c r="N38" s="151"/>
      <c r="O38" s="151"/>
      <c r="P38" s="151"/>
      <c r="Q38" s="151"/>
      <c r="R38" s="151"/>
      <c r="S38" s="151"/>
      <c r="T38" s="151"/>
      <c r="U38" s="151"/>
      <c r="V38" s="151"/>
      <c r="W38" s="151"/>
      <c r="X38" s="151"/>
    </row>
    <row r="39" spans="2:24" x14ac:dyDescent="0.25">
      <c r="B39" s="30">
        <v>7</v>
      </c>
      <c r="C39" s="151"/>
      <c r="D39" s="151"/>
      <c r="E39" s="151"/>
      <c r="F39" s="151"/>
      <c r="G39" s="29"/>
      <c r="H39" s="29"/>
      <c r="I39" s="29"/>
      <c r="J39" s="29"/>
      <c r="K39" s="29"/>
      <c r="L39" s="151"/>
      <c r="M39" s="151"/>
      <c r="N39" s="151"/>
      <c r="O39" s="151"/>
      <c r="P39" s="151"/>
      <c r="Q39" s="151"/>
      <c r="R39" s="151"/>
      <c r="S39" s="151"/>
      <c r="T39" s="151"/>
      <c r="U39" s="151"/>
      <c r="V39" s="151"/>
      <c r="W39" s="151"/>
      <c r="X39" s="151"/>
    </row>
    <row r="40" spans="2:24" x14ac:dyDescent="0.25">
      <c r="B40" s="30">
        <v>8</v>
      </c>
      <c r="C40" s="151"/>
      <c r="D40" s="151"/>
      <c r="E40" s="151"/>
      <c r="F40" s="151"/>
      <c r="G40" s="29"/>
      <c r="H40" s="29"/>
      <c r="I40" s="29"/>
      <c r="J40" s="29"/>
      <c r="K40" s="29"/>
      <c r="L40" s="151"/>
      <c r="M40" s="151"/>
      <c r="N40" s="151"/>
      <c r="O40" s="151"/>
      <c r="P40" s="151"/>
      <c r="Q40" s="151"/>
      <c r="R40" s="151"/>
      <c r="S40" s="151"/>
      <c r="T40" s="151"/>
      <c r="U40" s="151"/>
      <c r="V40" s="151"/>
      <c r="W40" s="151"/>
      <c r="X40" s="151"/>
    </row>
    <row r="41" spans="2:24" x14ac:dyDescent="0.25">
      <c r="B41" s="30">
        <v>9</v>
      </c>
      <c r="C41" s="151"/>
      <c r="D41" s="151"/>
      <c r="E41" s="151"/>
      <c r="F41" s="151"/>
      <c r="G41" s="29"/>
      <c r="H41" s="29"/>
      <c r="I41" s="29"/>
      <c r="J41" s="29"/>
      <c r="K41" s="29"/>
      <c r="L41" s="151"/>
      <c r="M41" s="151"/>
      <c r="N41" s="151"/>
      <c r="O41" s="151"/>
      <c r="P41" s="151"/>
      <c r="Q41" s="151"/>
      <c r="R41" s="151"/>
      <c r="S41" s="151"/>
      <c r="T41" s="151"/>
      <c r="U41" s="151"/>
      <c r="V41" s="151"/>
      <c r="W41" s="151"/>
      <c r="X41" s="151"/>
    </row>
    <row r="42" spans="2:24" x14ac:dyDescent="0.25">
      <c r="B42" s="30">
        <v>10</v>
      </c>
      <c r="C42" s="151"/>
      <c r="D42" s="151"/>
      <c r="E42" s="151"/>
      <c r="F42" s="151"/>
      <c r="G42" s="29"/>
      <c r="H42" s="29"/>
      <c r="I42" s="29"/>
      <c r="J42" s="29"/>
      <c r="K42" s="29"/>
      <c r="L42" s="151"/>
      <c r="M42" s="151"/>
      <c r="N42" s="151"/>
      <c r="O42" s="151"/>
      <c r="P42" s="151"/>
      <c r="Q42" s="151"/>
      <c r="R42" s="151"/>
      <c r="S42" s="151"/>
      <c r="T42" s="151"/>
      <c r="U42" s="151"/>
      <c r="V42" s="151"/>
      <c r="W42" s="151"/>
      <c r="X42" s="151"/>
    </row>
  </sheetData>
  <mergeCells count="12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 ref="V16:W16"/>
    <mergeCell ref="D17:J17"/>
    <mergeCell ref="D18:J18"/>
    <mergeCell ref="D19:J19"/>
    <mergeCell ref="D20:J20"/>
    <mergeCell ref="D21:J21"/>
    <mergeCell ref="V21:W21"/>
    <mergeCell ref="C13:M13"/>
    <mergeCell ref="D16:J16"/>
    <mergeCell ref="K16:O16"/>
    <mergeCell ref="P16:S16"/>
    <mergeCell ref="T16:U16"/>
    <mergeCell ref="D22:J22"/>
    <mergeCell ref="P17:S17"/>
    <mergeCell ref="P18:S18"/>
    <mergeCell ref="P19:S19"/>
    <mergeCell ref="P20:S20"/>
    <mergeCell ref="P21:S21"/>
    <mergeCell ref="P22:S22"/>
    <mergeCell ref="T22:U22"/>
    <mergeCell ref="V22:W22"/>
    <mergeCell ref="T17:U17"/>
    <mergeCell ref="V17:W17"/>
    <mergeCell ref="T18:U18"/>
    <mergeCell ref="T19:U19"/>
    <mergeCell ref="V19:W19"/>
    <mergeCell ref="T20:U20"/>
    <mergeCell ref="V20:W20"/>
    <mergeCell ref="V18:W18"/>
    <mergeCell ref="T21:U21"/>
    <mergeCell ref="C23:U23"/>
    <mergeCell ref="V23:W23"/>
    <mergeCell ref="C25:W25"/>
    <mergeCell ref="C26:W26"/>
    <mergeCell ref="L41:N41"/>
    <mergeCell ref="L42:N42"/>
    <mergeCell ref="O31:R31"/>
    <mergeCell ref="S32:U32"/>
    <mergeCell ref="V32:X32"/>
    <mergeCell ref="S31:X31"/>
    <mergeCell ref="C28:D29"/>
    <mergeCell ref="C31:F32"/>
    <mergeCell ref="G31:K32"/>
    <mergeCell ref="L31:N32"/>
    <mergeCell ref="O32:P32"/>
    <mergeCell ref="Q32:R32"/>
    <mergeCell ref="L34:N34"/>
    <mergeCell ref="L35:N35"/>
    <mergeCell ref="L36:N36"/>
    <mergeCell ref="L37:N37"/>
    <mergeCell ref="L38:N38"/>
    <mergeCell ref="C33:F33"/>
    <mergeCell ref="C34:F34"/>
    <mergeCell ref="C35:F35"/>
    <mergeCell ref="C36:F36"/>
    <mergeCell ref="C37:F37"/>
    <mergeCell ref="C38:F38"/>
    <mergeCell ref="V35:X35"/>
    <mergeCell ref="O39:P39"/>
    <mergeCell ref="O40:P40"/>
    <mergeCell ref="S39:U39"/>
    <mergeCell ref="S40:U40"/>
    <mergeCell ref="S33:U33"/>
    <mergeCell ref="V33:X33"/>
    <mergeCell ref="S34:U34"/>
    <mergeCell ref="V34:X34"/>
    <mergeCell ref="S35:U35"/>
    <mergeCell ref="L39:N39"/>
    <mergeCell ref="L40:N40"/>
    <mergeCell ref="O41:P41"/>
    <mergeCell ref="O42:P42"/>
    <mergeCell ref="Q33:R33"/>
    <mergeCell ref="Q34:R34"/>
    <mergeCell ref="Q35:R35"/>
    <mergeCell ref="Q36:R36"/>
    <mergeCell ref="Q37:R37"/>
    <mergeCell ref="Q38:R38"/>
    <mergeCell ref="B31:B32"/>
    <mergeCell ref="Q39:R39"/>
    <mergeCell ref="Q40:R40"/>
    <mergeCell ref="Q41:R41"/>
    <mergeCell ref="Q42:R42"/>
    <mergeCell ref="O33:P33"/>
    <mergeCell ref="O34:P34"/>
    <mergeCell ref="O35:P35"/>
    <mergeCell ref="O36:P36"/>
    <mergeCell ref="O37:P37"/>
    <mergeCell ref="O38:P38"/>
    <mergeCell ref="C39:F39"/>
    <mergeCell ref="C40:F40"/>
    <mergeCell ref="C41:F41"/>
    <mergeCell ref="C42:F42"/>
    <mergeCell ref="L33:N33"/>
    <mergeCell ref="S41:U41"/>
    <mergeCell ref="S42:U42"/>
    <mergeCell ref="V39:X39"/>
    <mergeCell ref="V40:X40"/>
    <mergeCell ref="V41:X41"/>
    <mergeCell ref="V42:X42"/>
    <mergeCell ref="S36:U36"/>
    <mergeCell ref="V36:X36"/>
    <mergeCell ref="S37:U37"/>
    <mergeCell ref="V37:X37"/>
    <mergeCell ref="S38:U38"/>
    <mergeCell ref="V38:X3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3"/>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20" width="7.28515625" customWidth="1"/>
    <col min="21" max="26" width="6.140625" customWidth="1"/>
  </cols>
  <sheetData>
    <row r="2" spans="2:28"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8" ht="16.5" x14ac:dyDescent="0.3">
      <c r="B3" s="1"/>
      <c r="C3" s="1"/>
      <c r="D3" s="1"/>
      <c r="E3" s="1"/>
      <c r="F3" s="1"/>
      <c r="G3" s="1"/>
      <c r="H3" s="1"/>
      <c r="I3" s="1"/>
      <c r="J3" s="1"/>
      <c r="K3" s="1"/>
      <c r="L3" s="1"/>
      <c r="M3" s="1"/>
      <c r="N3" s="1"/>
      <c r="O3" s="1"/>
      <c r="P3" s="1"/>
      <c r="Q3" s="1"/>
      <c r="R3" s="1"/>
      <c r="S3" s="1"/>
      <c r="T3" s="1"/>
      <c r="U3" s="1"/>
      <c r="V3" s="1"/>
      <c r="W3" s="1"/>
      <c r="X3" s="2"/>
      <c r="Y3" s="2"/>
      <c r="Z3" s="2"/>
    </row>
    <row r="4" spans="2:28" ht="16.5" x14ac:dyDescent="0.3">
      <c r="B4" s="119" t="s">
        <v>1</v>
      </c>
      <c r="C4" s="119"/>
      <c r="D4" s="119"/>
      <c r="E4" s="119"/>
      <c r="F4" s="3" t="s">
        <v>2</v>
      </c>
      <c r="G4" s="3"/>
      <c r="H4" s="3"/>
      <c r="I4" s="3"/>
      <c r="J4" s="3"/>
      <c r="K4" s="3"/>
      <c r="L4" s="3"/>
      <c r="M4" s="3"/>
      <c r="N4" s="3"/>
      <c r="O4" s="3"/>
      <c r="P4" s="3"/>
      <c r="Q4" s="3"/>
      <c r="R4" s="3"/>
      <c r="S4" s="3"/>
      <c r="T4" s="3"/>
      <c r="U4" s="3"/>
      <c r="V4" s="3"/>
      <c r="W4" s="1"/>
      <c r="X4" s="2"/>
      <c r="Y4" s="2"/>
      <c r="Z4" s="2"/>
    </row>
    <row r="5" spans="2:28" ht="17.25" thickBot="1" x14ac:dyDescent="0.35">
      <c r="B5" s="3"/>
      <c r="C5" s="3"/>
      <c r="D5" s="3"/>
      <c r="E5" s="3"/>
      <c r="F5" s="3"/>
      <c r="G5" s="3"/>
      <c r="H5" s="3"/>
      <c r="I5" s="3"/>
      <c r="J5" s="3"/>
      <c r="K5" s="3"/>
      <c r="L5" s="3"/>
      <c r="M5" s="3"/>
      <c r="N5" s="3"/>
      <c r="O5" s="3"/>
      <c r="P5" s="3"/>
      <c r="Q5" s="3"/>
      <c r="R5" s="3"/>
      <c r="S5" s="3"/>
      <c r="T5" s="3"/>
      <c r="U5" s="2"/>
      <c r="V5" s="2"/>
      <c r="W5" s="1"/>
      <c r="X5" s="2"/>
      <c r="Y5" s="120" t="s">
        <v>3</v>
      </c>
      <c r="Z5" s="120"/>
    </row>
    <row r="6" spans="2:28" ht="16.5" thickTop="1" x14ac:dyDescent="0.3">
      <c r="B6" s="121" t="s">
        <v>4</v>
      </c>
      <c r="C6" s="122"/>
      <c r="D6" s="122"/>
      <c r="E6" s="123"/>
      <c r="F6" s="121" t="s">
        <v>5</v>
      </c>
      <c r="G6" s="122"/>
      <c r="H6" s="122"/>
      <c r="I6" s="123"/>
      <c r="J6" s="4" t="s">
        <v>6</v>
      </c>
      <c r="K6" s="121" t="s">
        <v>7</v>
      </c>
      <c r="L6" s="122"/>
      <c r="M6" s="122"/>
      <c r="N6" s="123"/>
      <c r="O6" s="124" t="s">
        <v>8</v>
      </c>
      <c r="P6" s="125"/>
      <c r="Q6" s="125"/>
      <c r="R6" s="125"/>
      <c r="S6" s="125"/>
      <c r="T6" s="126"/>
      <c r="U6" s="124" t="s">
        <v>9</v>
      </c>
      <c r="V6" s="125"/>
      <c r="W6" s="125"/>
      <c r="X6" s="125"/>
      <c r="Y6" s="125"/>
      <c r="Z6" s="126"/>
    </row>
    <row r="7" spans="2:28" ht="16.5" thickBot="1" x14ac:dyDescent="0.35">
      <c r="B7" s="136" t="s">
        <v>10</v>
      </c>
      <c r="C7" s="137"/>
      <c r="D7" s="137"/>
      <c r="E7" s="138"/>
      <c r="F7" s="136" t="s">
        <v>10</v>
      </c>
      <c r="G7" s="137"/>
      <c r="H7" s="137"/>
      <c r="I7" s="138"/>
      <c r="J7" s="5" t="s">
        <v>11</v>
      </c>
      <c r="K7" s="136" t="s">
        <v>10</v>
      </c>
      <c r="L7" s="137"/>
      <c r="M7" s="137"/>
      <c r="N7" s="138"/>
      <c r="O7" s="127"/>
      <c r="P7" s="128"/>
      <c r="Q7" s="128"/>
      <c r="R7" s="128"/>
      <c r="S7" s="128"/>
      <c r="T7" s="129"/>
      <c r="U7" s="133"/>
      <c r="V7" s="134"/>
      <c r="W7" s="134"/>
      <c r="X7" s="134"/>
      <c r="Y7" s="134"/>
      <c r="Z7" s="135"/>
    </row>
    <row r="8" spans="2:28"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1"/>
      <c r="T8" s="132"/>
      <c r="U8" s="149">
        <v>2014</v>
      </c>
      <c r="V8" s="150"/>
      <c r="W8" s="149">
        <v>2015</v>
      </c>
      <c r="X8" s="150"/>
      <c r="Y8" s="149">
        <v>2016</v>
      </c>
      <c r="Z8" s="150"/>
    </row>
    <row r="9" spans="2:28" ht="16.5" thickTop="1" thickBot="1" x14ac:dyDescent="0.3">
      <c r="B9" s="9">
        <v>38</v>
      </c>
      <c r="C9" s="10">
        <v>61</v>
      </c>
      <c r="D9" s="11">
        <v>0</v>
      </c>
      <c r="E9" s="12">
        <v>1</v>
      </c>
      <c r="F9" s="13"/>
      <c r="G9" s="14"/>
      <c r="H9" s="14"/>
      <c r="I9" s="15"/>
      <c r="J9" s="16">
        <v>2</v>
      </c>
      <c r="K9" s="13">
        <v>3</v>
      </c>
      <c r="L9" s="14">
        <v>3</v>
      </c>
      <c r="M9" s="14">
        <v>1</v>
      </c>
      <c r="N9" s="12">
        <v>1</v>
      </c>
      <c r="O9" s="109" t="s">
        <v>82</v>
      </c>
      <c r="P9" s="110"/>
      <c r="Q9" s="110"/>
      <c r="R9" s="110"/>
      <c r="S9" s="110"/>
      <c r="T9" s="111"/>
      <c r="U9" s="112"/>
      <c r="V9" s="113"/>
      <c r="W9" s="112"/>
      <c r="X9" s="113"/>
      <c r="Y9" s="112"/>
      <c r="Z9" s="113"/>
    </row>
    <row r="10" spans="2:28" ht="15.75" thickTop="1" x14ac:dyDescent="0.25"/>
    <row r="13" spans="2:28" ht="16.5" x14ac:dyDescent="0.3">
      <c r="C13" s="139" t="s">
        <v>17</v>
      </c>
      <c r="D13" s="139"/>
      <c r="E13" s="139"/>
      <c r="F13" s="139"/>
      <c r="G13" s="139"/>
      <c r="H13" s="139"/>
      <c r="I13" s="139"/>
      <c r="J13" s="139"/>
      <c r="K13" s="139"/>
      <c r="L13" s="139"/>
      <c r="M13" s="139"/>
      <c r="N13" s="17"/>
      <c r="O13" s="17"/>
      <c r="P13" s="17"/>
      <c r="Q13" s="17"/>
      <c r="R13" s="17"/>
      <c r="S13" s="17"/>
      <c r="T13" s="17"/>
      <c r="U13" s="17"/>
      <c r="V13" s="18"/>
      <c r="W13" s="19"/>
      <c r="X13" s="20"/>
      <c r="Y13" s="20"/>
    </row>
    <row r="14" spans="2:28" ht="16.5" x14ac:dyDescent="0.3">
      <c r="C14" s="17"/>
      <c r="D14" s="17"/>
      <c r="E14" s="17"/>
      <c r="F14" s="17"/>
      <c r="G14" s="17"/>
      <c r="H14" s="17"/>
      <c r="I14" s="17"/>
      <c r="J14" s="17"/>
      <c r="K14" s="17"/>
      <c r="L14" s="17"/>
      <c r="M14" s="17"/>
      <c r="N14" s="17"/>
      <c r="O14" s="17"/>
      <c r="P14" s="17"/>
      <c r="Q14" s="17"/>
      <c r="R14" s="17"/>
      <c r="S14" s="17"/>
      <c r="T14" s="17"/>
      <c r="U14" s="17"/>
      <c r="V14" s="18"/>
      <c r="W14" s="19"/>
      <c r="X14" s="20"/>
      <c r="Y14" s="20"/>
    </row>
    <row r="15" spans="2:28" ht="30" x14ac:dyDescent="0.25">
      <c r="C15" s="142" t="s">
        <v>83</v>
      </c>
      <c r="D15" s="143"/>
      <c r="E15" s="143"/>
      <c r="F15" s="143"/>
      <c r="G15" s="144"/>
      <c r="H15" s="205" t="s">
        <v>84</v>
      </c>
      <c r="I15" s="206"/>
      <c r="J15" s="206"/>
      <c r="K15" s="206"/>
      <c r="L15" s="207"/>
      <c r="M15" s="205" t="s">
        <v>85</v>
      </c>
      <c r="N15" s="206"/>
      <c r="O15" s="206"/>
      <c r="P15" s="207"/>
      <c r="Q15" s="35" t="s">
        <v>86</v>
      </c>
      <c r="R15" s="205" t="s">
        <v>87</v>
      </c>
      <c r="S15" s="207"/>
      <c r="T15" s="205" t="s">
        <v>88</v>
      </c>
      <c r="U15" s="206"/>
      <c r="V15" s="206"/>
      <c r="W15" s="207"/>
      <c r="X15" s="208" t="s">
        <v>89</v>
      </c>
      <c r="Y15" s="209"/>
      <c r="Z15" s="205" t="s">
        <v>90</v>
      </c>
      <c r="AA15" s="206"/>
      <c r="AB15" s="207"/>
    </row>
    <row r="16" spans="2:28" x14ac:dyDescent="0.25">
      <c r="C16" s="151"/>
      <c r="D16" s="151"/>
      <c r="E16" s="151"/>
      <c r="F16" s="151"/>
      <c r="G16" s="151"/>
      <c r="H16" s="151"/>
      <c r="I16" s="151"/>
      <c r="J16" s="151"/>
      <c r="K16" s="151"/>
      <c r="L16" s="151"/>
      <c r="M16" s="151"/>
      <c r="N16" s="151"/>
      <c r="O16" s="151"/>
      <c r="P16" s="151"/>
      <c r="Q16" s="28"/>
      <c r="R16" s="151"/>
      <c r="S16" s="151"/>
      <c r="T16" s="151"/>
      <c r="U16" s="151"/>
      <c r="V16" s="151"/>
      <c r="W16" s="151"/>
      <c r="X16" s="151"/>
      <c r="Y16" s="151"/>
      <c r="Z16" s="151"/>
      <c r="AA16" s="151"/>
      <c r="AB16" s="151"/>
    </row>
    <row r="17" spans="3:28" x14ac:dyDescent="0.25">
      <c r="C17" s="151"/>
      <c r="D17" s="151"/>
      <c r="E17" s="151"/>
      <c r="F17" s="151"/>
      <c r="G17" s="151"/>
      <c r="H17" s="151"/>
      <c r="I17" s="151"/>
      <c r="J17" s="151"/>
      <c r="K17" s="151"/>
      <c r="L17" s="151"/>
      <c r="M17" s="151"/>
      <c r="N17" s="151"/>
      <c r="O17" s="151"/>
      <c r="P17" s="151"/>
      <c r="Q17" s="28"/>
      <c r="R17" s="151"/>
      <c r="S17" s="151"/>
      <c r="T17" s="151"/>
      <c r="U17" s="151"/>
      <c r="V17" s="151"/>
      <c r="W17" s="151"/>
      <c r="X17" s="151"/>
      <c r="Y17" s="151"/>
      <c r="Z17" s="151"/>
      <c r="AA17" s="151"/>
      <c r="AB17" s="151"/>
    </row>
    <row r="18" spans="3:28" x14ac:dyDescent="0.25">
      <c r="C18" s="151"/>
      <c r="D18" s="151"/>
      <c r="E18" s="151"/>
      <c r="F18" s="151"/>
      <c r="G18" s="151"/>
      <c r="H18" s="151"/>
      <c r="I18" s="151"/>
      <c r="J18" s="151"/>
      <c r="K18" s="151"/>
      <c r="L18" s="151"/>
      <c r="M18" s="151"/>
      <c r="N18" s="151"/>
      <c r="O18" s="151"/>
      <c r="P18" s="151"/>
      <c r="Q18" s="28"/>
      <c r="R18" s="151"/>
      <c r="S18" s="151"/>
      <c r="T18" s="151"/>
      <c r="U18" s="151"/>
      <c r="V18" s="151"/>
      <c r="W18" s="151"/>
      <c r="X18" s="151"/>
      <c r="Y18" s="151"/>
      <c r="Z18" s="151"/>
      <c r="AA18" s="151"/>
      <c r="AB18" s="151"/>
    </row>
    <row r="19" spans="3:28" x14ac:dyDescent="0.25">
      <c r="C19" s="151"/>
      <c r="D19" s="151"/>
      <c r="E19" s="151"/>
      <c r="F19" s="151"/>
      <c r="G19" s="151"/>
      <c r="H19" s="151"/>
      <c r="I19" s="151"/>
      <c r="J19" s="151"/>
      <c r="K19" s="151"/>
      <c r="L19" s="151"/>
      <c r="M19" s="151"/>
      <c r="N19" s="151"/>
      <c r="O19" s="151"/>
      <c r="P19" s="151"/>
      <c r="Q19" s="28"/>
      <c r="R19" s="151"/>
      <c r="S19" s="151"/>
      <c r="T19" s="151"/>
      <c r="U19" s="151"/>
      <c r="V19" s="151"/>
      <c r="W19" s="151"/>
      <c r="X19" s="151"/>
      <c r="Y19" s="151"/>
      <c r="Z19" s="151"/>
      <c r="AA19" s="151"/>
      <c r="AB19" s="151"/>
    </row>
    <row r="20" spans="3:28" x14ac:dyDescent="0.25">
      <c r="C20" s="151"/>
      <c r="D20" s="151"/>
      <c r="E20" s="151"/>
      <c r="F20" s="151"/>
      <c r="G20" s="151"/>
      <c r="H20" s="151"/>
      <c r="I20" s="151"/>
      <c r="J20" s="151"/>
      <c r="K20" s="151"/>
      <c r="L20" s="151"/>
      <c r="M20" s="151"/>
      <c r="N20" s="151"/>
      <c r="O20" s="151"/>
      <c r="P20" s="151"/>
      <c r="Q20" s="28"/>
      <c r="R20" s="151"/>
      <c r="S20" s="151"/>
      <c r="T20" s="151"/>
      <c r="U20" s="151"/>
      <c r="V20" s="151"/>
      <c r="W20" s="151"/>
      <c r="X20" s="151"/>
      <c r="Y20" s="151"/>
      <c r="Z20" s="151"/>
      <c r="AA20" s="151"/>
      <c r="AB20" s="151"/>
    </row>
    <row r="21" spans="3:28" x14ac:dyDescent="0.25">
      <c r="C21" s="114" t="s">
        <v>56</v>
      </c>
      <c r="D21" s="115"/>
      <c r="E21" s="115"/>
      <c r="F21" s="115"/>
      <c r="G21" s="115"/>
      <c r="H21" s="115"/>
      <c r="I21" s="115"/>
      <c r="J21" s="115"/>
      <c r="K21" s="115"/>
      <c r="L21" s="115"/>
      <c r="M21" s="115"/>
      <c r="N21" s="115"/>
      <c r="O21" s="115"/>
      <c r="P21" s="115"/>
      <c r="Q21" s="115"/>
      <c r="R21" s="115"/>
      <c r="S21" s="115"/>
      <c r="T21" s="115"/>
      <c r="U21" s="115"/>
      <c r="V21" s="115"/>
      <c r="W21" s="115"/>
      <c r="X21" s="115"/>
      <c r="Y21" s="152"/>
      <c r="Z21" s="151"/>
      <c r="AA21" s="151"/>
      <c r="AB21" s="151"/>
    </row>
    <row r="24" spans="3:28" x14ac:dyDescent="0.25">
      <c r="C24" s="36" t="s">
        <v>19</v>
      </c>
      <c r="D24" s="208" t="s">
        <v>91</v>
      </c>
      <c r="E24" s="210"/>
      <c r="F24" s="210"/>
      <c r="G24" s="209"/>
      <c r="H24" s="208" t="s">
        <v>92</v>
      </c>
      <c r="I24" s="210"/>
      <c r="J24" s="210"/>
      <c r="K24" s="209"/>
      <c r="L24" s="211" t="s">
        <v>93</v>
      </c>
      <c r="M24" s="211"/>
      <c r="N24" s="211"/>
      <c r="O24" s="211"/>
      <c r="P24" s="211" t="s">
        <v>87</v>
      </c>
      <c r="Q24" s="211"/>
      <c r="R24" s="211" t="s">
        <v>88</v>
      </c>
      <c r="S24" s="211"/>
      <c r="T24" s="211" t="s">
        <v>89</v>
      </c>
      <c r="U24" s="211"/>
      <c r="V24" s="211" t="s">
        <v>94</v>
      </c>
      <c r="W24" s="211"/>
    </row>
    <row r="25" spans="3:28" x14ac:dyDescent="0.25">
      <c r="C25" s="28">
        <v>1</v>
      </c>
      <c r="D25" s="151"/>
      <c r="E25" s="151"/>
      <c r="F25" s="151"/>
      <c r="G25" s="151"/>
      <c r="H25" s="151"/>
      <c r="I25" s="151"/>
      <c r="J25" s="151"/>
      <c r="K25" s="151"/>
      <c r="L25" s="151"/>
      <c r="M25" s="151"/>
      <c r="N25" s="151"/>
      <c r="O25" s="151"/>
      <c r="P25" s="151"/>
      <c r="Q25" s="151"/>
      <c r="R25" s="151"/>
      <c r="S25" s="151"/>
      <c r="T25" s="151"/>
      <c r="U25" s="151"/>
      <c r="V25" s="151"/>
      <c r="W25" s="151"/>
    </row>
    <row r="26" spans="3:28" x14ac:dyDescent="0.25">
      <c r="C26" s="28">
        <v>2</v>
      </c>
      <c r="D26" s="151"/>
      <c r="E26" s="151"/>
      <c r="F26" s="151"/>
      <c r="G26" s="151"/>
      <c r="H26" s="151"/>
      <c r="I26" s="151"/>
      <c r="J26" s="151"/>
      <c r="K26" s="151"/>
      <c r="L26" s="151"/>
      <c r="M26" s="151"/>
      <c r="N26" s="151"/>
      <c r="O26" s="151"/>
      <c r="P26" s="151"/>
      <c r="Q26" s="151"/>
      <c r="R26" s="151"/>
      <c r="S26" s="151"/>
      <c r="T26" s="151"/>
      <c r="U26" s="151"/>
      <c r="V26" s="151"/>
      <c r="W26" s="151"/>
    </row>
    <row r="27" spans="3:28" x14ac:dyDescent="0.25">
      <c r="C27" s="28">
        <v>3</v>
      </c>
      <c r="D27" s="151"/>
      <c r="E27" s="151"/>
      <c r="F27" s="151"/>
      <c r="G27" s="151"/>
      <c r="H27" s="151"/>
      <c r="I27" s="151"/>
      <c r="J27" s="151"/>
      <c r="K27" s="151"/>
      <c r="L27" s="151"/>
      <c r="M27" s="151"/>
      <c r="N27" s="151"/>
      <c r="O27" s="151"/>
      <c r="P27" s="151"/>
      <c r="Q27" s="151"/>
      <c r="R27" s="151"/>
      <c r="S27" s="151"/>
      <c r="T27" s="151"/>
      <c r="U27" s="151"/>
      <c r="V27" s="151"/>
      <c r="W27" s="151"/>
    </row>
    <row r="28" spans="3:28" x14ac:dyDescent="0.25">
      <c r="C28" s="28">
        <v>4</v>
      </c>
      <c r="D28" s="151"/>
      <c r="E28" s="151"/>
      <c r="F28" s="151"/>
      <c r="G28" s="151"/>
      <c r="H28" s="151"/>
      <c r="I28" s="151"/>
      <c r="J28" s="151"/>
      <c r="K28" s="151"/>
      <c r="L28" s="151"/>
      <c r="M28" s="151"/>
      <c r="N28" s="151"/>
      <c r="O28" s="151"/>
      <c r="P28" s="151"/>
      <c r="Q28" s="151"/>
      <c r="R28" s="151"/>
      <c r="S28" s="151"/>
      <c r="T28" s="151"/>
      <c r="U28" s="151"/>
      <c r="V28" s="151"/>
      <c r="W28" s="151"/>
    </row>
    <row r="29" spans="3:28" x14ac:dyDescent="0.25">
      <c r="C29" s="114" t="s">
        <v>56</v>
      </c>
      <c r="D29" s="115"/>
      <c r="E29" s="115"/>
      <c r="F29" s="115"/>
      <c r="G29" s="115"/>
      <c r="H29" s="115"/>
      <c r="I29" s="115"/>
      <c r="J29" s="115"/>
      <c r="K29" s="115"/>
      <c r="L29" s="115"/>
      <c r="M29" s="115"/>
      <c r="N29" s="115"/>
      <c r="O29" s="115"/>
      <c r="P29" s="115"/>
      <c r="Q29" s="115"/>
      <c r="R29" s="115"/>
      <c r="S29" s="115"/>
      <c r="T29" s="115"/>
      <c r="U29" s="152"/>
      <c r="V29" s="151"/>
      <c r="W29" s="151"/>
    </row>
    <row r="31" spans="3:28" ht="28.5" x14ac:dyDescent="0.45">
      <c r="C31" s="212" t="s">
        <v>57</v>
      </c>
      <c r="D31" s="212"/>
    </row>
    <row r="32" spans="3:28" x14ac:dyDescent="0.25">
      <c r="C32" s="213" t="s">
        <v>95</v>
      </c>
      <c r="D32" s="190"/>
      <c r="E32" s="190"/>
      <c r="F32" s="190"/>
      <c r="G32" s="190"/>
      <c r="H32" s="190"/>
      <c r="I32" s="190"/>
      <c r="J32" s="190"/>
      <c r="K32" s="190"/>
      <c r="L32" s="190"/>
      <c r="M32" s="190"/>
      <c r="N32" s="190"/>
      <c r="O32" s="190"/>
      <c r="P32" s="190"/>
      <c r="Q32" s="190"/>
      <c r="R32" s="190"/>
      <c r="S32" s="190"/>
      <c r="T32" s="190"/>
      <c r="U32" s="190"/>
      <c r="V32" s="190"/>
      <c r="W32" s="190"/>
      <c r="X32" s="190"/>
    </row>
    <row r="33" spans="3:24" x14ac:dyDescent="0.25">
      <c r="C33" s="36" t="s">
        <v>19</v>
      </c>
      <c r="D33" s="213" t="s">
        <v>60</v>
      </c>
      <c r="E33" s="213"/>
      <c r="F33" s="213"/>
      <c r="G33" s="213" t="s">
        <v>96</v>
      </c>
      <c r="H33" s="213"/>
      <c r="I33" s="213"/>
      <c r="J33" s="213"/>
      <c r="K33" s="211" t="s">
        <v>93</v>
      </c>
      <c r="L33" s="211"/>
      <c r="M33" s="211"/>
      <c r="N33" s="211"/>
      <c r="O33" s="211"/>
      <c r="P33" s="211" t="s">
        <v>97</v>
      </c>
      <c r="Q33" s="211"/>
      <c r="R33" s="211" t="s">
        <v>87</v>
      </c>
      <c r="S33" s="211"/>
      <c r="T33" s="211" t="s">
        <v>98</v>
      </c>
      <c r="U33" s="211"/>
      <c r="V33" s="211"/>
      <c r="W33" s="211" t="s">
        <v>94</v>
      </c>
      <c r="X33" s="211"/>
    </row>
    <row r="34" spans="3:24" x14ac:dyDescent="0.25">
      <c r="C34" s="28">
        <v>1</v>
      </c>
      <c r="D34" s="204"/>
      <c r="E34" s="204"/>
      <c r="F34" s="204"/>
      <c r="G34" s="151"/>
      <c r="H34" s="151"/>
      <c r="I34" s="151"/>
      <c r="J34" s="151"/>
      <c r="K34" s="151"/>
      <c r="L34" s="151"/>
      <c r="M34" s="151"/>
      <c r="N34" s="151"/>
      <c r="O34" s="151"/>
      <c r="P34" s="151"/>
      <c r="Q34" s="151"/>
      <c r="R34" s="151"/>
      <c r="S34" s="151"/>
      <c r="T34" s="151"/>
      <c r="U34" s="151"/>
      <c r="V34" s="151"/>
      <c r="W34" s="151"/>
      <c r="X34" s="151"/>
    </row>
    <row r="35" spans="3:24" x14ac:dyDescent="0.25">
      <c r="C35" s="28">
        <v>2</v>
      </c>
      <c r="D35" s="151"/>
      <c r="E35" s="151"/>
      <c r="F35" s="151"/>
      <c r="G35" s="151"/>
      <c r="H35" s="151"/>
      <c r="I35" s="151"/>
      <c r="J35" s="151"/>
      <c r="K35" s="151"/>
      <c r="L35" s="151"/>
      <c r="M35" s="151"/>
      <c r="N35" s="151"/>
      <c r="O35" s="151"/>
      <c r="P35" s="151"/>
      <c r="Q35" s="151"/>
      <c r="R35" s="151"/>
      <c r="S35" s="151"/>
      <c r="T35" s="151"/>
      <c r="U35" s="151"/>
      <c r="V35" s="151"/>
      <c r="W35" s="151"/>
      <c r="X35" s="151"/>
    </row>
    <row r="36" spans="3:24" x14ac:dyDescent="0.25">
      <c r="C36" s="28">
        <v>3</v>
      </c>
      <c r="D36" s="151"/>
      <c r="E36" s="151"/>
      <c r="F36" s="151"/>
      <c r="G36" s="151"/>
      <c r="H36" s="151"/>
      <c r="I36" s="151"/>
      <c r="J36" s="151"/>
      <c r="K36" s="151"/>
      <c r="L36" s="151"/>
      <c r="M36" s="151"/>
      <c r="N36" s="151"/>
      <c r="O36" s="151"/>
      <c r="P36" s="151"/>
      <c r="Q36" s="151"/>
      <c r="R36" s="151"/>
      <c r="S36" s="151"/>
      <c r="T36" s="151"/>
      <c r="U36" s="151"/>
      <c r="V36" s="151"/>
      <c r="W36" s="151"/>
      <c r="X36" s="151"/>
    </row>
    <row r="37" spans="3:24" x14ac:dyDescent="0.25">
      <c r="C37" s="28">
        <v>4</v>
      </c>
      <c r="D37" s="151"/>
      <c r="E37" s="151"/>
      <c r="F37" s="151"/>
      <c r="G37" s="151"/>
      <c r="H37" s="151"/>
      <c r="I37" s="151"/>
      <c r="J37" s="151"/>
      <c r="K37" s="151"/>
      <c r="L37" s="151"/>
      <c r="M37" s="151"/>
      <c r="N37" s="151"/>
      <c r="O37" s="151"/>
      <c r="P37" s="151"/>
      <c r="Q37" s="151"/>
      <c r="R37" s="151"/>
      <c r="S37" s="151"/>
      <c r="T37" s="151"/>
      <c r="U37" s="151"/>
      <c r="V37" s="151"/>
      <c r="W37" s="151"/>
      <c r="X37" s="151"/>
    </row>
    <row r="38" spans="3:24" x14ac:dyDescent="0.25">
      <c r="C38" s="162" t="s">
        <v>56</v>
      </c>
      <c r="D38" s="162"/>
      <c r="E38" s="162"/>
      <c r="F38" s="162"/>
      <c r="G38" s="162"/>
      <c r="H38" s="162"/>
      <c r="I38" s="162"/>
      <c r="J38" s="162"/>
      <c r="K38" s="162"/>
      <c r="L38" s="162"/>
      <c r="M38" s="162"/>
      <c r="N38" s="162"/>
      <c r="O38" s="162"/>
      <c r="P38" s="162"/>
      <c r="Q38" s="162"/>
      <c r="R38" s="162"/>
      <c r="S38" s="162"/>
      <c r="T38" s="162"/>
      <c r="U38" s="162"/>
      <c r="V38" s="162"/>
      <c r="W38" s="151"/>
      <c r="X38" s="151"/>
    </row>
    <row r="39" spans="3:24" x14ac:dyDescent="0.25">
      <c r="C39" s="213" t="s">
        <v>95</v>
      </c>
      <c r="D39" s="190"/>
      <c r="E39" s="190"/>
      <c r="F39" s="190"/>
      <c r="G39" s="190"/>
      <c r="H39" s="190"/>
      <c r="I39" s="190"/>
      <c r="J39" s="190"/>
      <c r="K39" s="190"/>
      <c r="L39" s="190"/>
      <c r="M39" s="190"/>
      <c r="N39" s="190"/>
      <c r="O39" s="190"/>
      <c r="P39" s="190"/>
      <c r="Q39" s="190"/>
      <c r="R39" s="190"/>
      <c r="S39" s="190"/>
      <c r="T39" s="190"/>
      <c r="U39" s="190"/>
      <c r="V39" s="190"/>
      <c r="W39" s="190"/>
      <c r="X39" s="190"/>
    </row>
    <row r="40" spans="3:24" x14ac:dyDescent="0.25">
      <c r="C40" s="36" t="s">
        <v>19</v>
      </c>
      <c r="D40" s="213" t="s">
        <v>60</v>
      </c>
      <c r="E40" s="213"/>
      <c r="F40" s="213"/>
      <c r="G40" s="213" t="s">
        <v>96</v>
      </c>
      <c r="H40" s="213"/>
      <c r="I40" s="213"/>
      <c r="J40" s="213"/>
      <c r="K40" s="211" t="s">
        <v>93</v>
      </c>
      <c r="L40" s="211"/>
      <c r="M40" s="211"/>
      <c r="N40" s="211"/>
      <c r="O40" s="211"/>
      <c r="P40" s="211" t="s">
        <v>97</v>
      </c>
      <c r="Q40" s="211"/>
      <c r="R40" s="211" t="s">
        <v>87</v>
      </c>
      <c r="S40" s="211"/>
      <c r="T40" s="211" t="s">
        <v>98</v>
      </c>
      <c r="U40" s="211"/>
      <c r="V40" s="211"/>
      <c r="W40" s="211" t="s">
        <v>94</v>
      </c>
      <c r="X40" s="211"/>
    </row>
    <row r="41" spans="3:24" x14ac:dyDescent="0.25">
      <c r="C41" s="28">
        <v>1</v>
      </c>
      <c r="D41" s="204"/>
      <c r="E41" s="204"/>
      <c r="F41" s="204"/>
      <c r="G41" s="151"/>
      <c r="H41" s="151"/>
      <c r="I41" s="151"/>
      <c r="J41" s="151"/>
      <c r="K41" s="151"/>
      <c r="L41" s="151"/>
      <c r="M41" s="151"/>
      <c r="N41" s="151"/>
      <c r="O41" s="151"/>
      <c r="P41" s="151"/>
      <c r="Q41" s="151"/>
      <c r="R41" s="151"/>
      <c r="S41" s="151"/>
      <c r="T41" s="151"/>
      <c r="U41" s="151"/>
      <c r="V41" s="151"/>
      <c r="W41" s="151"/>
      <c r="X41" s="151"/>
    </row>
    <row r="42" spans="3:24" x14ac:dyDescent="0.25">
      <c r="C42" s="28">
        <v>2</v>
      </c>
      <c r="D42" s="151"/>
      <c r="E42" s="151"/>
      <c r="F42" s="151"/>
      <c r="G42" s="151"/>
      <c r="H42" s="151"/>
      <c r="I42" s="151"/>
      <c r="J42" s="151"/>
      <c r="K42" s="151"/>
      <c r="L42" s="151"/>
      <c r="M42" s="151"/>
      <c r="N42" s="151"/>
      <c r="O42" s="151"/>
      <c r="P42" s="151"/>
      <c r="Q42" s="151"/>
      <c r="R42" s="151"/>
      <c r="S42" s="151"/>
      <c r="T42" s="151"/>
      <c r="U42" s="151"/>
      <c r="V42" s="151"/>
      <c r="W42" s="151"/>
      <c r="X42" s="151"/>
    </row>
    <row r="43" spans="3:24" x14ac:dyDescent="0.25">
      <c r="C43" s="28">
        <v>3</v>
      </c>
      <c r="D43" s="151"/>
      <c r="E43" s="151"/>
      <c r="F43" s="151"/>
      <c r="G43" s="151"/>
      <c r="H43" s="151"/>
      <c r="I43" s="151"/>
      <c r="J43" s="151"/>
      <c r="K43" s="151"/>
      <c r="L43" s="151"/>
      <c r="M43" s="151"/>
      <c r="N43" s="151"/>
      <c r="O43" s="151"/>
      <c r="P43" s="151"/>
      <c r="Q43" s="151"/>
      <c r="R43" s="151"/>
      <c r="S43" s="151"/>
      <c r="T43" s="151"/>
      <c r="U43" s="151"/>
      <c r="V43" s="151"/>
      <c r="W43" s="151"/>
      <c r="X43" s="151"/>
    </row>
    <row r="44" spans="3:24" x14ac:dyDescent="0.25">
      <c r="C44" s="28">
        <v>4</v>
      </c>
      <c r="D44" s="151"/>
      <c r="E44" s="151"/>
      <c r="F44" s="151"/>
      <c r="G44" s="151"/>
      <c r="H44" s="151"/>
      <c r="I44" s="151"/>
      <c r="J44" s="151"/>
      <c r="K44" s="151"/>
      <c r="L44" s="151"/>
      <c r="M44" s="151"/>
      <c r="N44" s="151"/>
      <c r="O44" s="151"/>
      <c r="P44" s="151"/>
      <c r="Q44" s="151"/>
      <c r="R44" s="151"/>
      <c r="S44" s="151"/>
      <c r="T44" s="151"/>
      <c r="U44" s="151"/>
      <c r="V44" s="151"/>
      <c r="W44" s="151"/>
      <c r="X44" s="151"/>
    </row>
    <row r="45" spans="3:24" x14ac:dyDescent="0.25">
      <c r="C45" s="162" t="s">
        <v>56</v>
      </c>
      <c r="D45" s="162"/>
      <c r="E45" s="162"/>
      <c r="F45" s="162"/>
      <c r="G45" s="162"/>
      <c r="H45" s="162"/>
      <c r="I45" s="162"/>
      <c r="J45" s="162"/>
      <c r="K45" s="162"/>
      <c r="L45" s="162"/>
      <c r="M45" s="162"/>
      <c r="N45" s="162"/>
      <c r="O45" s="162"/>
      <c r="P45" s="162"/>
      <c r="Q45" s="162"/>
      <c r="R45" s="162"/>
      <c r="S45" s="162"/>
      <c r="T45" s="162"/>
      <c r="U45" s="162"/>
      <c r="V45" s="162"/>
      <c r="W45" s="151"/>
      <c r="X45" s="151"/>
    </row>
    <row r="46" spans="3:24" x14ac:dyDescent="0.25">
      <c r="C46" s="214" t="s">
        <v>99</v>
      </c>
      <c r="D46" s="214"/>
      <c r="E46" s="214"/>
      <c r="F46" s="214"/>
      <c r="G46" s="214"/>
      <c r="H46" s="214"/>
      <c r="I46" s="214"/>
      <c r="J46" s="214"/>
      <c r="K46" s="214"/>
      <c r="L46" s="214"/>
      <c r="M46" s="214"/>
      <c r="N46" s="214"/>
      <c r="O46" s="214"/>
      <c r="P46" s="214"/>
      <c r="Q46" s="214"/>
      <c r="R46" s="214"/>
      <c r="S46" s="214"/>
      <c r="T46" s="214"/>
      <c r="U46" s="214"/>
      <c r="V46" s="214"/>
      <c r="W46" s="214"/>
      <c r="X46" s="214"/>
    </row>
    <row r="47" spans="3:24" x14ac:dyDescent="0.25">
      <c r="C47" s="37"/>
      <c r="D47" s="37"/>
      <c r="E47" s="37"/>
      <c r="F47" s="37"/>
      <c r="G47" s="37"/>
      <c r="H47" s="37"/>
      <c r="I47" s="37"/>
      <c r="J47" s="37"/>
      <c r="K47" s="37"/>
      <c r="L47" s="37"/>
      <c r="M47" s="37"/>
      <c r="N47" s="37"/>
      <c r="O47" s="37"/>
      <c r="P47" s="37"/>
      <c r="Q47" s="37"/>
      <c r="R47" s="37"/>
      <c r="S47" s="37"/>
      <c r="T47" s="37"/>
      <c r="U47" s="37"/>
      <c r="V47" s="37"/>
      <c r="W47" s="38"/>
      <c r="X47" s="38"/>
    </row>
    <row r="48" spans="3:24" x14ac:dyDescent="0.25">
      <c r="C48" s="148" t="s">
        <v>100</v>
      </c>
      <c r="D48" s="148"/>
      <c r="E48" s="148"/>
      <c r="F48" s="148"/>
      <c r="G48" s="148"/>
      <c r="H48" s="148"/>
      <c r="I48" s="148"/>
      <c r="J48" s="148"/>
      <c r="K48" s="148"/>
      <c r="L48" s="148"/>
      <c r="M48" s="148"/>
      <c r="N48" s="148"/>
      <c r="O48" s="148"/>
      <c r="P48" s="148"/>
      <c r="Q48" s="148"/>
      <c r="R48" s="148"/>
      <c r="S48" s="148"/>
      <c r="T48" s="148"/>
      <c r="U48" s="148"/>
      <c r="V48" s="148"/>
      <c r="W48" s="148"/>
    </row>
    <row r="49" spans="3:23" x14ac:dyDescent="0.25">
      <c r="C49" s="36" t="s">
        <v>19</v>
      </c>
      <c r="D49" s="208" t="s">
        <v>91</v>
      </c>
      <c r="E49" s="210"/>
      <c r="F49" s="210"/>
      <c r="G49" s="209"/>
      <c r="H49" s="208" t="s">
        <v>92</v>
      </c>
      <c r="I49" s="210"/>
      <c r="J49" s="210"/>
      <c r="K49" s="209"/>
      <c r="L49" s="211" t="s">
        <v>93</v>
      </c>
      <c r="M49" s="211"/>
      <c r="N49" s="211"/>
      <c r="O49" s="211"/>
      <c r="P49" s="211" t="s">
        <v>97</v>
      </c>
      <c r="Q49" s="211"/>
      <c r="R49" s="211" t="s">
        <v>87</v>
      </c>
      <c r="S49" s="211"/>
      <c r="T49" s="211" t="s">
        <v>98</v>
      </c>
      <c r="U49" s="211"/>
      <c r="V49" s="211" t="s">
        <v>94</v>
      </c>
      <c r="W49" s="211"/>
    </row>
    <row r="50" spans="3:23" x14ac:dyDescent="0.25">
      <c r="C50" s="28">
        <v>1</v>
      </c>
      <c r="D50" s="151"/>
      <c r="E50" s="151"/>
      <c r="F50" s="151"/>
      <c r="G50" s="151"/>
      <c r="H50" s="151"/>
      <c r="I50" s="151"/>
      <c r="J50" s="151"/>
      <c r="K50" s="151"/>
      <c r="L50" s="151"/>
      <c r="M50" s="151"/>
      <c r="N50" s="151"/>
      <c r="O50" s="151"/>
      <c r="P50" s="151"/>
      <c r="Q50" s="151"/>
      <c r="R50" s="151"/>
      <c r="S50" s="151"/>
      <c r="T50" s="151"/>
      <c r="U50" s="151"/>
      <c r="V50" s="151"/>
      <c r="W50" s="151"/>
    </row>
    <row r="51" spans="3:23" x14ac:dyDescent="0.25">
      <c r="C51" s="28">
        <v>2</v>
      </c>
      <c r="D51" s="151"/>
      <c r="E51" s="151"/>
      <c r="F51" s="151"/>
      <c r="G51" s="151"/>
      <c r="H51" s="151"/>
      <c r="I51" s="151"/>
      <c r="J51" s="151"/>
      <c r="K51" s="151"/>
      <c r="L51" s="151"/>
      <c r="M51" s="151"/>
      <c r="N51" s="151"/>
      <c r="O51" s="151"/>
      <c r="P51" s="151"/>
      <c r="Q51" s="151"/>
      <c r="R51" s="151"/>
      <c r="S51" s="151"/>
      <c r="T51" s="151"/>
      <c r="U51" s="151"/>
      <c r="V51" s="151"/>
      <c r="W51" s="151"/>
    </row>
    <row r="52" spans="3:23" x14ac:dyDescent="0.25">
      <c r="C52" s="28">
        <v>3</v>
      </c>
      <c r="D52" s="151"/>
      <c r="E52" s="151"/>
      <c r="F52" s="151"/>
      <c r="G52" s="151"/>
      <c r="H52" s="151"/>
      <c r="I52" s="151"/>
      <c r="J52" s="151"/>
      <c r="K52" s="151"/>
      <c r="L52" s="151"/>
      <c r="M52" s="151"/>
      <c r="N52" s="151"/>
      <c r="O52" s="151"/>
      <c r="P52" s="151"/>
      <c r="Q52" s="151"/>
      <c r="R52" s="151"/>
      <c r="S52" s="151"/>
      <c r="T52" s="151"/>
      <c r="U52" s="151"/>
      <c r="V52" s="151"/>
      <c r="W52" s="151"/>
    </row>
    <row r="53" spans="3:23" x14ac:dyDescent="0.25">
      <c r="C53" s="28">
        <v>4</v>
      </c>
      <c r="D53" s="151"/>
      <c r="E53" s="151"/>
      <c r="F53" s="151"/>
      <c r="G53" s="151"/>
      <c r="H53" s="151"/>
      <c r="I53" s="151"/>
      <c r="J53" s="151"/>
      <c r="K53" s="151"/>
      <c r="L53" s="151"/>
      <c r="M53" s="151"/>
      <c r="N53" s="151"/>
      <c r="O53" s="151"/>
      <c r="P53" s="151"/>
      <c r="Q53" s="151"/>
      <c r="R53" s="151"/>
      <c r="S53" s="151"/>
      <c r="T53" s="151"/>
      <c r="U53" s="151"/>
      <c r="V53" s="151"/>
      <c r="W53" s="151"/>
    </row>
    <row r="54" spans="3:23" x14ac:dyDescent="0.25">
      <c r="C54" s="114" t="s">
        <v>56</v>
      </c>
      <c r="D54" s="115"/>
      <c r="E54" s="115"/>
      <c r="F54" s="115"/>
      <c r="G54" s="115"/>
      <c r="H54" s="115"/>
      <c r="I54" s="115"/>
      <c r="J54" s="115"/>
      <c r="K54" s="115"/>
      <c r="L54" s="115"/>
      <c r="M54" s="115"/>
      <c r="N54" s="115"/>
      <c r="O54" s="115"/>
      <c r="P54" s="115"/>
      <c r="Q54" s="115"/>
      <c r="R54" s="115"/>
      <c r="S54" s="115"/>
      <c r="T54" s="115"/>
      <c r="U54" s="152"/>
      <c r="V54" s="151"/>
      <c r="W54" s="151"/>
    </row>
    <row r="55" spans="3:23" x14ac:dyDescent="0.25">
      <c r="C55" s="148" t="s">
        <v>101</v>
      </c>
      <c r="D55" s="148"/>
      <c r="E55" s="148"/>
      <c r="F55" s="148"/>
      <c r="G55" s="148"/>
      <c r="H55" s="148"/>
      <c r="I55" s="148"/>
      <c r="J55" s="148"/>
      <c r="K55" s="148"/>
      <c r="L55" s="148"/>
      <c r="M55" s="148"/>
      <c r="N55" s="148"/>
      <c r="O55" s="148"/>
      <c r="P55" s="148"/>
      <c r="Q55" s="148"/>
      <c r="R55" s="148"/>
      <c r="S55" s="148"/>
      <c r="T55" s="148"/>
      <c r="U55" s="148"/>
      <c r="V55" s="148"/>
      <c r="W55" s="148"/>
    </row>
    <row r="56" spans="3:23" x14ac:dyDescent="0.25">
      <c r="C56" s="36" t="s">
        <v>19</v>
      </c>
      <c r="D56" s="208" t="s">
        <v>91</v>
      </c>
      <c r="E56" s="210"/>
      <c r="F56" s="210"/>
      <c r="G56" s="209"/>
      <c r="H56" s="208" t="s">
        <v>92</v>
      </c>
      <c r="I56" s="210"/>
      <c r="J56" s="210"/>
      <c r="K56" s="209"/>
      <c r="L56" s="211" t="s">
        <v>93</v>
      </c>
      <c r="M56" s="211"/>
      <c r="N56" s="211"/>
      <c r="O56" s="211"/>
      <c r="P56" s="211" t="s">
        <v>97</v>
      </c>
      <c r="Q56" s="211"/>
      <c r="R56" s="211" t="s">
        <v>87</v>
      </c>
      <c r="S56" s="211"/>
      <c r="T56" s="211" t="s">
        <v>98</v>
      </c>
      <c r="U56" s="211"/>
      <c r="V56" s="211" t="s">
        <v>94</v>
      </c>
      <c r="W56" s="211"/>
    </row>
    <row r="57" spans="3:23" x14ac:dyDescent="0.25">
      <c r="C57" s="28">
        <v>1</v>
      </c>
      <c r="D57" s="151"/>
      <c r="E57" s="151"/>
      <c r="F57" s="151"/>
      <c r="G57" s="151"/>
      <c r="H57" s="151"/>
      <c r="I57" s="151"/>
      <c r="J57" s="151"/>
      <c r="K57" s="151"/>
      <c r="L57" s="151"/>
      <c r="M57" s="151"/>
      <c r="N57" s="151"/>
      <c r="O57" s="151"/>
      <c r="P57" s="151"/>
      <c r="Q57" s="151"/>
      <c r="R57" s="151"/>
      <c r="S57" s="151"/>
      <c r="T57" s="151"/>
      <c r="U57" s="151"/>
      <c r="V57" s="151"/>
      <c r="W57" s="151"/>
    </row>
    <row r="58" spans="3:23" x14ac:dyDescent="0.25">
      <c r="C58" s="28">
        <v>2</v>
      </c>
      <c r="D58" s="151"/>
      <c r="E58" s="151"/>
      <c r="F58" s="151"/>
      <c r="G58" s="151"/>
      <c r="H58" s="151"/>
      <c r="I58" s="151"/>
      <c r="J58" s="151"/>
      <c r="K58" s="151"/>
      <c r="L58" s="151"/>
      <c r="M58" s="151"/>
      <c r="N58" s="151"/>
      <c r="O58" s="151"/>
      <c r="P58" s="151"/>
      <c r="Q58" s="151"/>
      <c r="R58" s="151"/>
      <c r="S58" s="151"/>
      <c r="T58" s="151"/>
      <c r="U58" s="151"/>
      <c r="V58" s="151"/>
      <c r="W58" s="151"/>
    </row>
    <row r="59" spans="3:23" x14ac:dyDescent="0.25">
      <c r="C59" s="28">
        <v>3</v>
      </c>
      <c r="D59" s="151"/>
      <c r="E59" s="151"/>
      <c r="F59" s="151"/>
      <c r="G59" s="151"/>
      <c r="H59" s="151"/>
      <c r="I59" s="151"/>
      <c r="J59" s="151"/>
      <c r="K59" s="151"/>
      <c r="L59" s="151"/>
      <c r="M59" s="151"/>
      <c r="N59" s="151"/>
      <c r="O59" s="151"/>
      <c r="P59" s="151"/>
      <c r="Q59" s="151"/>
      <c r="R59" s="151"/>
      <c r="S59" s="151"/>
      <c r="T59" s="151"/>
      <c r="U59" s="151"/>
      <c r="V59" s="151"/>
      <c r="W59" s="151"/>
    </row>
    <row r="60" spans="3:23" x14ac:dyDescent="0.25">
      <c r="C60" s="28">
        <v>4</v>
      </c>
      <c r="D60" s="151"/>
      <c r="E60" s="151"/>
      <c r="F60" s="151"/>
      <c r="G60" s="151"/>
      <c r="H60" s="151"/>
      <c r="I60" s="151"/>
      <c r="J60" s="151"/>
      <c r="K60" s="151"/>
      <c r="L60" s="151"/>
      <c r="M60" s="151"/>
      <c r="N60" s="151"/>
      <c r="O60" s="151"/>
      <c r="P60" s="151"/>
      <c r="Q60" s="151"/>
      <c r="R60" s="151"/>
      <c r="S60" s="151"/>
      <c r="T60" s="151"/>
      <c r="U60" s="151"/>
      <c r="V60" s="151"/>
      <c r="W60" s="151"/>
    </row>
    <row r="61" spans="3:23" x14ac:dyDescent="0.25">
      <c r="C61" s="114" t="s">
        <v>56</v>
      </c>
      <c r="D61" s="115"/>
      <c r="E61" s="115"/>
      <c r="F61" s="115"/>
      <c r="G61" s="115"/>
      <c r="H61" s="115"/>
      <c r="I61" s="115"/>
      <c r="J61" s="115"/>
      <c r="K61" s="115"/>
      <c r="L61" s="115"/>
      <c r="M61" s="115"/>
      <c r="N61" s="115"/>
      <c r="O61" s="115"/>
      <c r="P61" s="115"/>
      <c r="Q61" s="115"/>
      <c r="R61" s="115"/>
      <c r="S61" s="115"/>
      <c r="T61" s="115"/>
      <c r="U61" s="152"/>
      <c r="V61" s="151"/>
      <c r="W61" s="151"/>
    </row>
    <row r="63" spans="3:23" x14ac:dyDescent="0.25">
      <c r="C63" s="191" t="s">
        <v>102</v>
      </c>
      <c r="D63" s="191"/>
      <c r="E63" s="191"/>
      <c r="F63" s="191"/>
      <c r="G63" s="191"/>
      <c r="H63" s="191"/>
      <c r="I63" s="191"/>
      <c r="J63" s="191"/>
      <c r="K63" s="191"/>
      <c r="L63" s="191"/>
      <c r="M63" s="191"/>
      <c r="N63" s="191"/>
      <c r="O63" s="191"/>
      <c r="P63" s="191"/>
      <c r="Q63" s="191"/>
      <c r="R63" s="191"/>
      <c r="S63" s="191"/>
      <c r="T63" s="191"/>
      <c r="U63" s="191"/>
      <c r="V63" s="191"/>
      <c r="W63" s="191"/>
    </row>
  </sheetData>
  <mergeCells count="255">
    <mergeCell ref="V60:W60"/>
    <mergeCell ref="C61:U61"/>
    <mergeCell ref="V61:W61"/>
    <mergeCell ref="C63:W63"/>
    <mergeCell ref="D60:G60"/>
    <mergeCell ref="H60:K60"/>
    <mergeCell ref="L60:O60"/>
    <mergeCell ref="P60:Q60"/>
    <mergeCell ref="R60:S60"/>
    <mergeCell ref="T60:U60"/>
    <mergeCell ref="V58:W58"/>
    <mergeCell ref="D59:G59"/>
    <mergeCell ref="H59:K59"/>
    <mergeCell ref="L59:O59"/>
    <mergeCell ref="P59:Q59"/>
    <mergeCell ref="R59:S59"/>
    <mergeCell ref="T59:U59"/>
    <mergeCell ref="V59:W59"/>
    <mergeCell ref="D58:G58"/>
    <mergeCell ref="H58:K58"/>
    <mergeCell ref="L58:O58"/>
    <mergeCell ref="P58:Q58"/>
    <mergeCell ref="R58:S58"/>
    <mergeCell ref="T58:U58"/>
    <mergeCell ref="V56:W56"/>
    <mergeCell ref="D57:G57"/>
    <mergeCell ref="H57:K57"/>
    <mergeCell ref="L57:O57"/>
    <mergeCell ref="P57:Q57"/>
    <mergeCell ref="R57:S57"/>
    <mergeCell ref="T57:U57"/>
    <mergeCell ref="V57:W57"/>
    <mergeCell ref="V53:W53"/>
    <mergeCell ref="C54:U54"/>
    <mergeCell ref="V54:W54"/>
    <mergeCell ref="C55:W55"/>
    <mergeCell ref="D56:G56"/>
    <mergeCell ref="H56:K56"/>
    <mergeCell ref="L56:O56"/>
    <mergeCell ref="P56:Q56"/>
    <mergeCell ref="R56:S56"/>
    <mergeCell ref="T56:U56"/>
    <mergeCell ref="D53:G53"/>
    <mergeCell ref="H53:K53"/>
    <mergeCell ref="L53:O53"/>
    <mergeCell ref="P53:Q53"/>
    <mergeCell ref="R53:S53"/>
    <mergeCell ref="T53:U53"/>
    <mergeCell ref="D50:G50"/>
    <mergeCell ref="H50:K50"/>
    <mergeCell ref="L50:O50"/>
    <mergeCell ref="P50:Q50"/>
    <mergeCell ref="R50:S50"/>
    <mergeCell ref="T50:U50"/>
    <mergeCell ref="V50:W50"/>
    <mergeCell ref="V51:W51"/>
    <mergeCell ref="D52:G52"/>
    <mergeCell ref="H52:K52"/>
    <mergeCell ref="L52:O52"/>
    <mergeCell ref="P52:Q52"/>
    <mergeCell ref="R52:S52"/>
    <mergeCell ref="T52:U52"/>
    <mergeCell ref="V52:W52"/>
    <mergeCell ref="D51:G51"/>
    <mergeCell ref="H51:K51"/>
    <mergeCell ref="L51:O51"/>
    <mergeCell ref="P51:Q51"/>
    <mergeCell ref="R51:S51"/>
    <mergeCell ref="T51:U51"/>
    <mergeCell ref="W44:X44"/>
    <mergeCell ref="C45:V45"/>
    <mergeCell ref="W45:X45"/>
    <mergeCell ref="C46:X46"/>
    <mergeCell ref="C48:W48"/>
    <mergeCell ref="D49:G49"/>
    <mergeCell ref="H49:K49"/>
    <mergeCell ref="L49:O49"/>
    <mergeCell ref="P49:Q49"/>
    <mergeCell ref="R49:S49"/>
    <mergeCell ref="D44:F44"/>
    <mergeCell ref="G44:J44"/>
    <mergeCell ref="K44:O44"/>
    <mergeCell ref="P44:Q44"/>
    <mergeCell ref="R44:S44"/>
    <mergeCell ref="T44:V44"/>
    <mergeCell ref="T49:U49"/>
    <mergeCell ref="V49:W49"/>
    <mergeCell ref="W42:X42"/>
    <mergeCell ref="D43:F43"/>
    <mergeCell ref="G43:J43"/>
    <mergeCell ref="K43:O43"/>
    <mergeCell ref="P43:Q43"/>
    <mergeCell ref="R43:S43"/>
    <mergeCell ref="T43:V43"/>
    <mergeCell ref="W43:X43"/>
    <mergeCell ref="D42:F42"/>
    <mergeCell ref="G42:J42"/>
    <mergeCell ref="K42:O42"/>
    <mergeCell ref="P42:Q42"/>
    <mergeCell ref="R42:S42"/>
    <mergeCell ref="T42:V42"/>
    <mergeCell ref="W40:X40"/>
    <mergeCell ref="D41:F41"/>
    <mergeCell ref="G41:J41"/>
    <mergeCell ref="K41:O41"/>
    <mergeCell ref="P41:Q41"/>
    <mergeCell ref="R41:S41"/>
    <mergeCell ref="T41:V41"/>
    <mergeCell ref="W41:X41"/>
    <mergeCell ref="W37:X37"/>
    <mergeCell ref="C38:V38"/>
    <mergeCell ref="W38:X38"/>
    <mergeCell ref="C39:X39"/>
    <mergeCell ref="D40:F40"/>
    <mergeCell ref="G40:J40"/>
    <mergeCell ref="K40:O40"/>
    <mergeCell ref="P40:Q40"/>
    <mergeCell ref="R40:S40"/>
    <mergeCell ref="T40:V40"/>
    <mergeCell ref="D37:F37"/>
    <mergeCell ref="G37:J37"/>
    <mergeCell ref="K37:O37"/>
    <mergeCell ref="P37:Q37"/>
    <mergeCell ref="R37:S37"/>
    <mergeCell ref="T37:V37"/>
    <mergeCell ref="W35:X35"/>
    <mergeCell ref="D36:F36"/>
    <mergeCell ref="G36:J36"/>
    <mergeCell ref="K36:O36"/>
    <mergeCell ref="P36:Q36"/>
    <mergeCell ref="R36:S36"/>
    <mergeCell ref="T36:V36"/>
    <mergeCell ref="W36:X36"/>
    <mergeCell ref="D35:F35"/>
    <mergeCell ref="G35:J35"/>
    <mergeCell ref="K35:O35"/>
    <mergeCell ref="P35:Q35"/>
    <mergeCell ref="R35:S35"/>
    <mergeCell ref="T35:V35"/>
    <mergeCell ref="W33:X33"/>
    <mergeCell ref="D34:F34"/>
    <mergeCell ref="G34:J34"/>
    <mergeCell ref="K34:O34"/>
    <mergeCell ref="P34:Q34"/>
    <mergeCell ref="R34:S34"/>
    <mergeCell ref="T34:V34"/>
    <mergeCell ref="W34:X34"/>
    <mergeCell ref="C29:U29"/>
    <mergeCell ref="V29:W29"/>
    <mergeCell ref="C31:D31"/>
    <mergeCell ref="C32:X32"/>
    <mergeCell ref="D33:F33"/>
    <mergeCell ref="G33:J33"/>
    <mergeCell ref="K33:O33"/>
    <mergeCell ref="P33:Q33"/>
    <mergeCell ref="R33:S33"/>
    <mergeCell ref="T33:V33"/>
    <mergeCell ref="V27:W27"/>
    <mergeCell ref="D28:G28"/>
    <mergeCell ref="H28:K28"/>
    <mergeCell ref="L28:O28"/>
    <mergeCell ref="P28:Q28"/>
    <mergeCell ref="R28:S28"/>
    <mergeCell ref="T28:U28"/>
    <mergeCell ref="V28:W28"/>
    <mergeCell ref="D27:G27"/>
    <mergeCell ref="H27:K27"/>
    <mergeCell ref="L27:O27"/>
    <mergeCell ref="P27:Q27"/>
    <mergeCell ref="R27:S27"/>
    <mergeCell ref="T27:U27"/>
    <mergeCell ref="V25:W25"/>
    <mergeCell ref="D26:G26"/>
    <mergeCell ref="H26:K26"/>
    <mergeCell ref="L26:O26"/>
    <mergeCell ref="P26:Q26"/>
    <mergeCell ref="R26:S26"/>
    <mergeCell ref="T26:U26"/>
    <mergeCell ref="V26:W26"/>
    <mergeCell ref="D25:G25"/>
    <mergeCell ref="H25:K25"/>
    <mergeCell ref="L25:O25"/>
    <mergeCell ref="P25:Q25"/>
    <mergeCell ref="R25:S25"/>
    <mergeCell ref="T25:U25"/>
    <mergeCell ref="C21:Y21"/>
    <mergeCell ref="Z21:AB21"/>
    <mergeCell ref="D24:G24"/>
    <mergeCell ref="H24:K24"/>
    <mergeCell ref="L24:O24"/>
    <mergeCell ref="P24:Q24"/>
    <mergeCell ref="R24:S24"/>
    <mergeCell ref="T24:U24"/>
    <mergeCell ref="V24:W24"/>
    <mergeCell ref="Z19:AB19"/>
    <mergeCell ref="C20:G20"/>
    <mergeCell ref="H20:L20"/>
    <mergeCell ref="M20:P20"/>
    <mergeCell ref="R20:S20"/>
    <mergeCell ref="T20:W20"/>
    <mergeCell ref="X20:Y20"/>
    <mergeCell ref="Z20:AB20"/>
    <mergeCell ref="C19:G19"/>
    <mergeCell ref="H19:L19"/>
    <mergeCell ref="M19:P19"/>
    <mergeCell ref="R19:S19"/>
    <mergeCell ref="T19:W19"/>
    <mergeCell ref="X19:Y19"/>
    <mergeCell ref="C16:G16"/>
    <mergeCell ref="H16:L16"/>
    <mergeCell ref="M16:P16"/>
    <mergeCell ref="R16:S16"/>
    <mergeCell ref="T16:W16"/>
    <mergeCell ref="X16:Y16"/>
    <mergeCell ref="Z16:AB16"/>
    <mergeCell ref="Z17:AB17"/>
    <mergeCell ref="C18:G18"/>
    <mergeCell ref="H18:L18"/>
    <mergeCell ref="M18:P18"/>
    <mergeCell ref="R18:S18"/>
    <mergeCell ref="T18:W18"/>
    <mergeCell ref="X18:Y18"/>
    <mergeCell ref="Z18:AB18"/>
    <mergeCell ref="C17:G17"/>
    <mergeCell ref="H17:L17"/>
    <mergeCell ref="M17:P17"/>
    <mergeCell ref="R17:S17"/>
    <mergeCell ref="T17:W17"/>
    <mergeCell ref="X17:Y17"/>
    <mergeCell ref="C13:M13"/>
    <mergeCell ref="C15:G15"/>
    <mergeCell ref="H15:L15"/>
    <mergeCell ref="M15:P15"/>
    <mergeCell ref="R15:S15"/>
    <mergeCell ref="T15:W15"/>
    <mergeCell ref="K7:N7"/>
    <mergeCell ref="U8:V8"/>
    <mergeCell ref="W8:X8"/>
    <mergeCell ref="X15:Y15"/>
    <mergeCell ref="Y8:Z8"/>
    <mergeCell ref="O9:T9"/>
    <mergeCell ref="U9:V9"/>
    <mergeCell ref="W9:X9"/>
    <mergeCell ref="Y9:Z9"/>
    <mergeCell ref="Z15:AB15"/>
    <mergeCell ref="B2:Z2"/>
    <mergeCell ref="B4:E4"/>
    <mergeCell ref="Y5:Z5"/>
    <mergeCell ref="B6:E6"/>
    <mergeCell ref="F6:I6"/>
    <mergeCell ref="K6:N6"/>
    <mergeCell ref="O6:T8"/>
    <mergeCell ref="U6:Z7"/>
    <mergeCell ref="B7:E7"/>
    <mergeCell ref="F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5"/>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32"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32"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34">
        <v>2</v>
      </c>
      <c r="K9" s="13">
        <v>3</v>
      </c>
      <c r="L9" s="14">
        <v>3</v>
      </c>
      <c r="M9" s="14">
        <v>2</v>
      </c>
      <c r="N9" s="12">
        <v>1</v>
      </c>
      <c r="O9" s="109" t="s">
        <v>103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5" spans="2:25" ht="51" customHeight="1" x14ac:dyDescent="0.3">
      <c r="C15" s="216" t="s">
        <v>104</v>
      </c>
      <c r="D15" s="216"/>
      <c r="E15" s="216"/>
      <c r="F15" s="216"/>
      <c r="G15" s="216"/>
      <c r="H15" s="216"/>
      <c r="I15" s="216"/>
      <c r="J15" s="216"/>
      <c r="K15" s="216"/>
      <c r="L15" s="216"/>
      <c r="M15" s="216"/>
      <c r="N15" s="216"/>
      <c r="O15" s="216"/>
      <c r="P15" s="216"/>
      <c r="Q15" s="216"/>
      <c r="R15" s="216"/>
      <c r="S15" s="216"/>
      <c r="T15" s="216"/>
      <c r="U15" s="216"/>
      <c r="V15" s="216"/>
      <c r="W15" s="216"/>
      <c r="X15" s="216"/>
    </row>
    <row r="16" spans="2:25" ht="16.5" x14ac:dyDescent="0.3">
      <c r="C16" s="43"/>
      <c r="D16" s="44"/>
      <c r="E16" s="45"/>
      <c r="F16" s="45"/>
      <c r="G16" s="45"/>
      <c r="H16" s="45"/>
      <c r="I16" s="45"/>
      <c r="J16" s="45"/>
      <c r="K16" s="45"/>
      <c r="L16" s="45"/>
      <c r="M16" s="45"/>
      <c r="N16" s="45"/>
      <c r="O16" s="45"/>
      <c r="P16" s="45"/>
      <c r="Q16" s="45"/>
      <c r="R16" s="45"/>
      <c r="S16" s="45"/>
      <c r="T16" s="45"/>
      <c r="U16" s="46"/>
      <c r="V16" s="47"/>
      <c r="W16" s="20"/>
      <c r="X16" s="20"/>
    </row>
    <row r="17" spans="3:24" ht="50.25" customHeight="1" x14ac:dyDescent="0.3">
      <c r="C17" s="216" t="s">
        <v>223</v>
      </c>
      <c r="D17" s="216"/>
      <c r="E17" s="216"/>
      <c r="F17" s="216"/>
      <c r="G17" s="216"/>
      <c r="H17" s="216"/>
      <c r="I17" s="216"/>
      <c r="J17" s="216"/>
      <c r="K17" s="216"/>
      <c r="L17" s="216"/>
      <c r="M17" s="216"/>
      <c r="N17" s="216"/>
      <c r="O17" s="216"/>
      <c r="P17" s="216"/>
      <c r="Q17" s="216"/>
      <c r="R17" s="216"/>
      <c r="S17" s="216"/>
      <c r="T17" s="216"/>
      <c r="U17" s="216"/>
      <c r="V17" s="216"/>
      <c r="W17" s="216"/>
      <c r="X17" s="216"/>
    </row>
    <row r="18" spans="3:24" ht="16.5" x14ac:dyDescent="0.3">
      <c r="C18" s="43"/>
      <c r="D18" s="48"/>
      <c r="E18" s="49"/>
      <c r="F18" s="48"/>
      <c r="G18" s="48"/>
      <c r="H18" s="48"/>
      <c r="I18" s="48"/>
      <c r="J18" s="48"/>
      <c r="K18" s="48"/>
      <c r="L18" s="49"/>
      <c r="M18" s="50"/>
      <c r="N18" s="50"/>
      <c r="O18" s="50"/>
      <c r="P18" s="49"/>
      <c r="Q18" s="50"/>
      <c r="R18" s="50"/>
      <c r="S18" s="49"/>
      <c r="T18" s="49"/>
      <c r="U18" s="46"/>
      <c r="V18" s="47"/>
      <c r="W18" s="20"/>
      <c r="X18" s="20"/>
    </row>
    <row r="19" spans="3:24" ht="51" customHeight="1" x14ac:dyDescent="0.3">
      <c r="C19" s="216" t="s">
        <v>105</v>
      </c>
      <c r="D19" s="216"/>
      <c r="E19" s="216"/>
      <c r="F19" s="216"/>
      <c r="G19" s="216"/>
      <c r="H19" s="216"/>
      <c r="I19" s="216"/>
      <c r="J19" s="216"/>
      <c r="K19" s="216"/>
      <c r="L19" s="216"/>
      <c r="M19" s="216"/>
      <c r="N19" s="216"/>
      <c r="O19" s="216"/>
      <c r="P19" s="216"/>
      <c r="Q19" s="216"/>
      <c r="R19" s="216"/>
      <c r="S19" s="216"/>
      <c r="T19" s="216"/>
      <c r="U19" s="216"/>
      <c r="V19" s="216"/>
      <c r="W19" s="216"/>
      <c r="X19" s="216"/>
    </row>
    <row r="20" spans="3:24" ht="16.5" x14ac:dyDescent="0.3">
      <c r="C20" s="43"/>
      <c r="D20" s="48"/>
      <c r="E20" s="49"/>
      <c r="F20" s="48"/>
      <c r="G20" s="48"/>
      <c r="H20" s="48"/>
      <c r="I20" s="48"/>
      <c r="J20" s="48"/>
      <c r="K20" s="48"/>
      <c r="L20" s="49"/>
      <c r="M20" s="50"/>
      <c r="N20" s="50"/>
      <c r="O20" s="50"/>
      <c r="P20" s="49"/>
      <c r="Q20" s="50"/>
      <c r="R20" s="50"/>
      <c r="S20" s="49"/>
      <c r="T20" s="49"/>
      <c r="U20" s="51"/>
      <c r="V20" s="47"/>
      <c r="W20" s="20"/>
      <c r="X20" s="20"/>
    </row>
    <row r="21" spans="3:24" ht="100.5" customHeight="1" x14ac:dyDescent="0.3">
      <c r="C21" s="216" t="s">
        <v>106</v>
      </c>
      <c r="D21" s="216"/>
      <c r="E21" s="216"/>
      <c r="F21" s="216"/>
      <c r="G21" s="216"/>
      <c r="H21" s="216"/>
      <c r="I21" s="216"/>
      <c r="J21" s="216"/>
      <c r="K21" s="216"/>
      <c r="L21" s="216"/>
      <c r="M21" s="216"/>
      <c r="N21" s="216"/>
      <c r="O21" s="216"/>
      <c r="P21" s="216"/>
      <c r="Q21" s="216"/>
      <c r="R21" s="216"/>
      <c r="S21" s="216"/>
      <c r="T21" s="216"/>
      <c r="U21" s="216"/>
      <c r="V21" s="216"/>
      <c r="W21" s="216"/>
      <c r="X21" s="216"/>
    </row>
    <row r="22" spans="3:24" ht="18" customHeight="1" x14ac:dyDescent="0.3">
      <c r="C22" s="65"/>
      <c r="D22" s="65"/>
      <c r="E22" s="65"/>
      <c r="F22" s="65"/>
      <c r="G22" s="65"/>
      <c r="H22" s="65"/>
      <c r="I22" s="65"/>
      <c r="J22" s="65"/>
      <c r="K22" s="65"/>
      <c r="L22" s="65"/>
      <c r="M22" s="65"/>
      <c r="N22" s="65"/>
      <c r="O22" s="65"/>
      <c r="P22" s="65"/>
      <c r="Q22" s="65"/>
      <c r="R22" s="65"/>
      <c r="S22" s="65"/>
      <c r="T22" s="65"/>
      <c r="U22" s="65"/>
      <c r="V22" s="65"/>
      <c r="W22" s="65"/>
      <c r="X22" s="65"/>
    </row>
    <row r="23" spans="3:24" ht="55.5" customHeight="1" x14ac:dyDescent="0.3">
      <c r="C23" s="217" t="s">
        <v>222</v>
      </c>
      <c r="D23" s="217"/>
      <c r="E23" s="217"/>
      <c r="F23" s="217"/>
      <c r="G23" s="217"/>
      <c r="H23" s="217"/>
      <c r="I23" s="217"/>
      <c r="J23" s="217"/>
      <c r="K23" s="217"/>
      <c r="L23" s="217"/>
      <c r="M23" s="217"/>
      <c r="N23" s="217"/>
      <c r="O23" s="217"/>
      <c r="P23" s="217"/>
      <c r="Q23" s="217"/>
      <c r="R23" s="217"/>
      <c r="S23" s="217"/>
      <c r="T23" s="217"/>
      <c r="U23" s="217"/>
      <c r="V23" s="217"/>
      <c r="W23" s="217"/>
      <c r="X23" s="65"/>
    </row>
    <row r="24" spans="3:24" ht="16.5" x14ac:dyDescent="0.3">
      <c r="C24" s="43"/>
      <c r="D24" s="48"/>
      <c r="E24" s="49"/>
      <c r="F24" s="48"/>
      <c r="G24" s="48"/>
      <c r="H24" s="48"/>
      <c r="I24" s="48"/>
      <c r="J24" s="48"/>
      <c r="K24" s="48"/>
      <c r="L24" s="49"/>
      <c r="M24" s="50"/>
      <c r="N24" s="50"/>
      <c r="O24" s="50"/>
      <c r="P24" s="49"/>
      <c r="Q24" s="50"/>
      <c r="R24" s="50"/>
      <c r="S24" s="49"/>
      <c r="T24" s="49"/>
      <c r="U24" s="51"/>
      <c r="V24" s="47"/>
      <c r="W24" s="20"/>
      <c r="X24" s="20"/>
    </row>
    <row r="25" spans="3:24" ht="36" customHeight="1" x14ac:dyDescent="0.3">
      <c r="C25" s="215" t="s">
        <v>107</v>
      </c>
      <c r="D25" s="215"/>
      <c r="E25" s="215"/>
      <c r="F25" s="215"/>
      <c r="G25" s="215"/>
      <c r="H25" s="215"/>
      <c r="I25" s="215"/>
      <c r="J25" s="215"/>
      <c r="K25" s="215"/>
      <c r="L25" s="215"/>
      <c r="M25" s="215"/>
      <c r="N25" s="215"/>
      <c r="O25" s="215"/>
      <c r="P25" s="215"/>
      <c r="Q25" s="215"/>
      <c r="R25" s="215"/>
      <c r="S25" s="215"/>
      <c r="T25" s="215"/>
      <c r="U25" s="215"/>
      <c r="V25" s="215"/>
      <c r="W25" s="215"/>
      <c r="X25" s="215"/>
    </row>
  </sheetData>
  <mergeCells count="25">
    <mergeCell ref="B2:Y2"/>
    <mergeCell ref="B4:E4"/>
    <mergeCell ref="X5:Y5"/>
    <mergeCell ref="B6:E6"/>
    <mergeCell ref="F6:I6"/>
    <mergeCell ref="K6:N6"/>
    <mergeCell ref="O6:S8"/>
    <mergeCell ref="T6:Y7"/>
    <mergeCell ref="B7:E7"/>
    <mergeCell ref="F7:I7"/>
    <mergeCell ref="C25:X25"/>
    <mergeCell ref="K7:N7"/>
    <mergeCell ref="T8:U8"/>
    <mergeCell ref="V8:W8"/>
    <mergeCell ref="X8:Y8"/>
    <mergeCell ref="O9:S9"/>
    <mergeCell ref="T9:U9"/>
    <mergeCell ref="V9:W9"/>
    <mergeCell ref="X9:Y9"/>
    <mergeCell ref="C13:M13"/>
    <mergeCell ref="C15:X15"/>
    <mergeCell ref="C17:X17"/>
    <mergeCell ref="C19:X19"/>
    <mergeCell ref="C21:X21"/>
    <mergeCell ref="C23:W2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Y13"/>
  <sheetViews>
    <sheetView workbookViewId="0">
      <selection activeCell="I9" sqref="I9"/>
    </sheetView>
  </sheetViews>
  <sheetFormatPr defaultRowHeight="15" x14ac:dyDescent="0.25"/>
  <cols>
    <col min="1" max="1" width="2.5703125" style="77" customWidth="1"/>
    <col min="2" max="9" width="4.140625" style="77" customWidth="1"/>
    <col min="10" max="10" width="7.85546875" style="77" customWidth="1"/>
    <col min="11" max="14" width="4.140625" style="77" customWidth="1"/>
    <col min="15" max="19" width="7.28515625" style="77" customWidth="1"/>
    <col min="20" max="25" width="6.140625" style="77" customWidth="1"/>
    <col min="26" max="16384" width="9.140625" style="77"/>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7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7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7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74">
        <v>2</v>
      </c>
      <c r="K9" s="13">
        <v>3</v>
      </c>
      <c r="L9" s="14">
        <v>3</v>
      </c>
      <c r="M9" s="14">
        <v>3</v>
      </c>
      <c r="N9" s="12">
        <v>1</v>
      </c>
      <c r="O9" s="109" t="s">
        <v>230</v>
      </c>
      <c r="P9" s="110"/>
      <c r="Q9" s="110"/>
      <c r="R9" s="110"/>
      <c r="S9" s="111"/>
      <c r="T9" s="112"/>
      <c r="U9" s="113"/>
      <c r="V9" s="112"/>
      <c r="W9" s="113"/>
      <c r="X9" s="112"/>
      <c r="Y9" s="113"/>
    </row>
    <row r="10" spans="2:25" ht="15.75" thickTop="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row>
    <row r="13" spans="2:25" ht="16.5" x14ac:dyDescent="0.3">
      <c r="B13" s="78"/>
      <c r="C13" s="139" t="s">
        <v>17</v>
      </c>
      <c r="D13" s="139"/>
      <c r="E13" s="139"/>
      <c r="F13" s="139"/>
      <c r="G13" s="139"/>
      <c r="H13" s="139"/>
      <c r="I13" s="139"/>
      <c r="J13" s="139"/>
      <c r="K13" s="139"/>
      <c r="L13" s="139"/>
      <c r="M13" s="139"/>
      <c r="N13" s="17"/>
      <c r="O13" s="17"/>
      <c r="P13" s="17"/>
      <c r="Q13" s="17"/>
      <c r="R13" s="17"/>
      <c r="S13" s="17"/>
      <c r="T13" s="17"/>
      <c r="U13" s="18"/>
      <c r="V13" s="19"/>
      <c r="W13" s="20"/>
      <c r="X13" s="20"/>
      <c r="Y13" s="78"/>
    </row>
  </sheetData>
  <mergeCells count="19">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32"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32"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34">
        <v>2</v>
      </c>
      <c r="K9" s="13">
        <v>3</v>
      </c>
      <c r="L9" s="14">
        <v>4</v>
      </c>
      <c r="M9" s="14">
        <v>2</v>
      </c>
      <c r="N9" s="12">
        <v>4</v>
      </c>
      <c r="O9" s="109" t="s">
        <v>108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ht="15" customHeight="1" x14ac:dyDescent="0.25">
      <c r="C16" s="157"/>
      <c r="D16" s="158"/>
      <c r="E16" s="158"/>
      <c r="F16" s="158"/>
      <c r="G16" s="158"/>
      <c r="H16" s="159"/>
      <c r="I16" s="160" t="s">
        <v>108</v>
      </c>
      <c r="J16" s="160"/>
      <c r="K16" s="160"/>
      <c r="L16" s="160"/>
      <c r="M16" s="160"/>
      <c r="N16" s="160"/>
      <c r="O16" s="160"/>
      <c r="P16" s="69"/>
      <c r="Q16" s="69"/>
    </row>
    <row r="17" spans="3:27" x14ac:dyDescent="0.25">
      <c r="C17" s="114" t="s">
        <v>129</v>
      </c>
      <c r="D17" s="115"/>
      <c r="E17" s="115"/>
      <c r="F17" s="115"/>
      <c r="G17" s="115"/>
      <c r="H17" s="152"/>
      <c r="I17" s="151"/>
      <c r="J17" s="151"/>
      <c r="K17" s="151"/>
      <c r="L17" s="151"/>
      <c r="M17" s="151"/>
      <c r="N17" s="151"/>
      <c r="O17" s="151"/>
      <c r="P17" s="70"/>
      <c r="Q17" s="70"/>
    </row>
    <row r="18" spans="3:27" x14ac:dyDescent="0.25">
      <c r="C18" s="114" t="s">
        <v>226</v>
      </c>
      <c r="D18" s="115"/>
      <c r="E18" s="115"/>
      <c r="F18" s="115"/>
      <c r="G18" s="115"/>
      <c r="H18" s="152"/>
      <c r="I18" s="151"/>
      <c r="J18" s="151"/>
      <c r="K18" s="151"/>
      <c r="L18" s="151"/>
      <c r="M18" s="151"/>
      <c r="N18" s="151"/>
      <c r="O18" s="151"/>
      <c r="P18" s="70"/>
      <c r="Q18" s="70"/>
    </row>
    <row r="19" spans="3:27" ht="29.25" customHeight="1" x14ac:dyDescent="0.25">
      <c r="C19" s="153" t="s">
        <v>227</v>
      </c>
      <c r="D19" s="154"/>
      <c r="E19" s="154"/>
      <c r="F19" s="154"/>
      <c r="G19" s="154"/>
      <c r="H19" s="155"/>
      <c r="I19" s="156"/>
      <c r="J19" s="116"/>
      <c r="K19" s="116"/>
      <c r="L19" s="116"/>
      <c r="M19" s="116"/>
      <c r="N19" s="116"/>
      <c r="O19" s="117"/>
      <c r="P19" s="70"/>
      <c r="Q19" s="70"/>
    </row>
    <row r="20" spans="3:27" x14ac:dyDescent="0.25">
      <c r="C20" s="114" t="s">
        <v>131</v>
      </c>
      <c r="D20" s="115"/>
      <c r="E20" s="115"/>
      <c r="F20" s="115"/>
      <c r="G20" s="115"/>
      <c r="H20" s="152"/>
      <c r="I20" s="151"/>
      <c r="J20" s="151"/>
      <c r="K20" s="151"/>
      <c r="L20" s="151"/>
      <c r="M20" s="151"/>
      <c r="N20" s="151"/>
      <c r="O20" s="151"/>
      <c r="P20" s="70"/>
      <c r="Q20" s="70"/>
    </row>
    <row r="21" spans="3:27" x14ac:dyDescent="0.25">
      <c r="C21" s="76"/>
      <c r="D21" s="76"/>
      <c r="E21" s="76"/>
      <c r="F21" s="76"/>
      <c r="G21" s="76"/>
      <c r="H21" s="76"/>
      <c r="I21" s="76"/>
      <c r="J21" s="76"/>
      <c r="K21" s="76"/>
      <c r="L21" s="76"/>
      <c r="M21" s="76"/>
      <c r="N21" s="76"/>
      <c r="O21" s="76"/>
      <c r="P21" s="70"/>
      <c r="Q21" s="70"/>
      <c r="R21" s="70"/>
      <c r="S21" s="70"/>
      <c r="T21" s="70"/>
      <c r="U21" s="70"/>
      <c r="V21" s="70"/>
      <c r="W21" s="70"/>
      <c r="X21" s="70"/>
      <c r="Y21" s="70"/>
      <c r="Z21" s="70"/>
      <c r="AA21" s="70"/>
    </row>
  </sheetData>
  <mergeCells count="29">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 ref="C20:H20"/>
    <mergeCell ref="I16:O16"/>
    <mergeCell ref="I17:O17"/>
    <mergeCell ref="I18:O18"/>
    <mergeCell ref="I20:O20"/>
    <mergeCell ref="C17:H17"/>
    <mergeCell ref="C18:H18"/>
    <mergeCell ref="C16:H16"/>
    <mergeCell ref="C19:H19"/>
    <mergeCell ref="I19:O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19"/>
  <sheetViews>
    <sheetView workbookViewId="0">
      <selection activeCell="A19" sqref="A19:XFD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1</v>
      </c>
      <c r="N9" s="12">
        <v>3</v>
      </c>
      <c r="O9" s="109" t="s">
        <v>278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5" x14ac:dyDescent="0.25">
      <c r="C15" s="21" t="s">
        <v>19</v>
      </c>
      <c r="D15" s="141" t="s">
        <v>20</v>
      </c>
      <c r="E15" s="141"/>
      <c r="F15" s="141"/>
      <c r="G15" s="141"/>
      <c r="H15" s="141"/>
      <c r="I15" s="141"/>
      <c r="J15" s="142" t="s">
        <v>21</v>
      </c>
      <c r="K15" s="143"/>
      <c r="L15" s="143"/>
      <c r="M15" s="143"/>
      <c r="N15" s="144"/>
      <c r="O15" s="145" t="s">
        <v>22</v>
      </c>
      <c r="P15" s="146"/>
      <c r="Q15" s="147"/>
      <c r="R15" s="148" t="s">
        <v>23</v>
      </c>
      <c r="S15" s="148"/>
      <c r="T15" s="148" t="s">
        <v>24</v>
      </c>
      <c r="U15" s="148"/>
      <c r="V15" s="148"/>
      <c r="W15" s="148" t="s">
        <v>25</v>
      </c>
      <c r="X15" s="148"/>
      <c r="Y15" s="148"/>
    </row>
    <row r="16" spans="2:25" x14ac:dyDescent="0.25">
      <c r="C16" s="89">
        <v>1</v>
      </c>
      <c r="D16" s="106" t="s">
        <v>321</v>
      </c>
      <c r="E16" s="107"/>
      <c r="F16" s="107"/>
      <c r="G16" s="107"/>
      <c r="H16" s="107"/>
      <c r="I16" s="108"/>
      <c r="J16" s="23">
        <v>255</v>
      </c>
      <c r="K16" s="23">
        <v>7</v>
      </c>
      <c r="L16" s="23">
        <v>2</v>
      </c>
      <c r="M16" s="23">
        <v>2</v>
      </c>
      <c r="N16" s="88">
        <v>1</v>
      </c>
      <c r="O16" s="102"/>
      <c r="P16" s="103"/>
      <c r="Q16" s="104"/>
      <c r="R16" s="102"/>
      <c r="S16" s="104"/>
      <c r="T16" s="102"/>
      <c r="U16" s="103"/>
      <c r="V16" s="104"/>
      <c r="W16" s="102">
        <f>O16*T16</f>
        <v>0</v>
      </c>
      <c r="X16" s="103"/>
      <c r="Y16" s="104"/>
    </row>
    <row r="17" spans="3:25" x14ac:dyDescent="0.25">
      <c r="C17" s="89">
        <v>2</v>
      </c>
      <c r="D17" s="106" t="s">
        <v>322</v>
      </c>
      <c r="E17" s="107"/>
      <c r="F17" s="107"/>
      <c r="G17" s="107"/>
      <c r="H17" s="107"/>
      <c r="I17" s="108"/>
      <c r="J17" s="23">
        <v>255</v>
      </c>
      <c r="K17" s="23">
        <v>7</v>
      </c>
      <c r="L17" s="23">
        <v>2</v>
      </c>
      <c r="M17" s="23">
        <v>2</v>
      </c>
      <c r="N17" s="88">
        <v>2</v>
      </c>
      <c r="O17" s="102"/>
      <c r="P17" s="103"/>
      <c r="Q17" s="104"/>
      <c r="R17" s="102"/>
      <c r="S17" s="104"/>
      <c r="T17" s="102"/>
      <c r="U17" s="103"/>
      <c r="V17" s="104"/>
      <c r="W17" s="102">
        <f t="shared" ref="W17:W18" si="0">O17*T17</f>
        <v>0</v>
      </c>
      <c r="X17" s="103"/>
      <c r="Y17" s="104"/>
    </row>
    <row r="18" spans="3:25" x14ac:dyDescent="0.25">
      <c r="C18" s="89">
        <v>3</v>
      </c>
      <c r="D18" s="106" t="s">
        <v>323</v>
      </c>
      <c r="E18" s="107"/>
      <c r="F18" s="107"/>
      <c r="G18" s="107"/>
      <c r="H18" s="107"/>
      <c r="I18" s="108"/>
      <c r="J18" s="23">
        <v>255</v>
      </c>
      <c r="K18" s="23">
        <v>7</v>
      </c>
      <c r="L18" s="23">
        <v>2</v>
      </c>
      <c r="M18" s="23">
        <v>2</v>
      </c>
      <c r="N18" s="88">
        <v>99</v>
      </c>
      <c r="O18" s="102"/>
      <c r="P18" s="103"/>
      <c r="Q18" s="104"/>
      <c r="R18" s="102"/>
      <c r="S18" s="104"/>
      <c r="T18" s="102"/>
      <c r="U18" s="103"/>
      <c r="V18" s="104"/>
      <c r="W18" s="102">
        <f t="shared" si="0"/>
        <v>0</v>
      </c>
      <c r="X18" s="103"/>
      <c r="Y18" s="104"/>
    </row>
    <row r="19" spans="3:25" x14ac:dyDescent="0.25">
      <c r="C19" s="114" t="s">
        <v>56</v>
      </c>
      <c r="D19" s="115"/>
      <c r="E19" s="115"/>
      <c r="F19" s="115"/>
      <c r="G19" s="115"/>
      <c r="H19" s="115"/>
      <c r="I19" s="115"/>
      <c r="J19" s="115"/>
      <c r="K19" s="115"/>
      <c r="L19" s="115"/>
      <c r="M19" s="115"/>
      <c r="N19" s="115"/>
      <c r="O19" s="115"/>
      <c r="P19" s="115"/>
      <c r="Q19" s="115"/>
      <c r="R19" s="115"/>
      <c r="S19" s="115"/>
      <c r="T19" s="115"/>
      <c r="U19" s="115"/>
      <c r="V19" s="152"/>
      <c r="W19" s="151"/>
      <c r="X19" s="151"/>
      <c r="Y19" s="151"/>
    </row>
  </sheetData>
  <mergeCells count="42">
    <mergeCell ref="C19:V19"/>
    <mergeCell ref="W19:Y19"/>
    <mergeCell ref="D17:I17"/>
    <mergeCell ref="O17:Q17"/>
    <mergeCell ref="R17:S17"/>
    <mergeCell ref="T17:V17"/>
    <mergeCell ref="W17:Y17"/>
    <mergeCell ref="D18:I18"/>
    <mergeCell ref="O18:Q18"/>
    <mergeCell ref="R18:S18"/>
    <mergeCell ref="T18:V18"/>
    <mergeCell ref="W18:Y18"/>
    <mergeCell ref="D16:I16"/>
    <mergeCell ref="O16:Q16"/>
    <mergeCell ref="R16:S16"/>
    <mergeCell ref="T16:V16"/>
    <mergeCell ref="W16:Y16"/>
    <mergeCell ref="D15:I15"/>
    <mergeCell ref="J15:N15"/>
    <mergeCell ref="O15:Q15"/>
    <mergeCell ref="R15:S15"/>
    <mergeCell ref="W15:Y15"/>
    <mergeCell ref="T15:V15"/>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32"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32"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34">
        <v>2</v>
      </c>
      <c r="K9" s="13">
        <v>3</v>
      </c>
      <c r="L9" s="14">
        <v>4</v>
      </c>
      <c r="M9" s="14">
        <v>2</v>
      </c>
      <c r="N9" s="12">
        <v>90</v>
      </c>
      <c r="O9" s="109" t="s">
        <v>109</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109</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B2:Y2"/>
    <mergeCell ref="B4:E4"/>
    <mergeCell ref="X5:Y5"/>
    <mergeCell ref="B6:E6"/>
    <mergeCell ref="F6:I6"/>
    <mergeCell ref="K6:N6"/>
    <mergeCell ref="O6:S8"/>
    <mergeCell ref="T6:Y7"/>
    <mergeCell ref="B7:E7"/>
    <mergeCell ref="F7:I7"/>
    <mergeCell ref="V8:W8"/>
    <mergeCell ref="X8:Y8"/>
    <mergeCell ref="K7:N7"/>
    <mergeCell ref="T8:U8"/>
    <mergeCell ref="O9:S9"/>
    <mergeCell ref="T9:U9"/>
    <mergeCell ref="V9:W9"/>
    <mergeCell ref="X9:Y9"/>
    <mergeCell ref="C20:H20"/>
    <mergeCell ref="I20:O20"/>
    <mergeCell ref="C13:M13"/>
    <mergeCell ref="C19:H19"/>
    <mergeCell ref="I19:O19"/>
    <mergeCell ref="C16:H16"/>
    <mergeCell ref="I16:O16"/>
    <mergeCell ref="C17:H17"/>
    <mergeCell ref="I17:O17"/>
    <mergeCell ref="C18:H18"/>
    <mergeCell ref="I18:O1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32"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32" t="s">
        <v>12</v>
      </c>
      <c r="K8" s="6" t="s">
        <v>12</v>
      </c>
      <c r="L8" s="7" t="s">
        <v>13</v>
      </c>
      <c r="M8" s="7" t="s">
        <v>14</v>
      </c>
      <c r="N8" s="8" t="s">
        <v>15</v>
      </c>
      <c r="O8" s="130"/>
      <c r="P8" s="131"/>
      <c r="Q8" s="131"/>
      <c r="R8" s="131"/>
      <c r="S8" s="132"/>
      <c r="T8" s="149">
        <v>2014</v>
      </c>
      <c r="U8" s="150"/>
      <c r="V8" s="149">
        <v>2015</v>
      </c>
      <c r="W8" s="150"/>
      <c r="X8" s="149">
        <v>2016</v>
      </c>
      <c r="Y8" s="150"/>
    </row>
    <row r="9" spans="2:25" ht="31.5" customHeight="1" thickTop="1" thickBot="1" x14ac:dyDescent="0.3">
      <c r="B9" s="9">
        <v>38</v>
      </c>
      <c r="C9" s="10">
        <v>61</v>
      </c>
      <c r="D9" s="11">
        <v>0</v>
      </c>
      <c r="E9" s="12">
        <v>1</v>
      </c>
      <c r="F9" s="13"/>
      <c r="G9" s="14"/>
      <c r="H9" s="14"/>
      <c r="I9" s="15"/>
      <c r="J9" s="34">
        <v>2</v>
      </c>
      <c r="K9" s="13">
        <v>3</v>
      </c>
      <c r="L9" s="14">
        <v>4</v>
      </c>
      <c r="M9" s="14">
        <v>3</v>
      </c>
      <c r="N9" s="12">
        <v>90</v>
      </c>
      <c r="O9" s="109" t="s">
        <v>110</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ht="29.25" customHeight="1" x14ac:dyDescent="0.25">
      <c r="C16" s="157"/>
      <c r="D16" s="158"/>
      <c r="E16" s="158"/>
      <c r="F16" s="158"/>
      <c r="G16" s="158"/>
      <c r="H16" s="159"/>
      <c r="I16" s="160" t="s">
        <v>225</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1.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B2:Y2"/>
    <mergeCell ref="B4:E4"/>
    <mergeCell ref="X5:Y5"/>
    <mergeCell ref="B6:E6"/>
    <mergeCell ref="F6:I6"/>
    <mergeCell ref="K6:N6"/>
    <mergeCell ref="O6:S8"/>
    <mergeCell ref="T6:Y7"/>
    <mergeCell ref="B7:E7"/>
    <mergeCell ref="F7:I7"/>
    <mergeCell ref="V8:W8"/>
    <mergeCell ref="X8:Y8"/>
    <mergeCell ref="K7:N7"/>
    <mergeCell ref="T8:U8"/>
    <mergeCell ref="O9:S9"/>
    <mergeCell ref="T9:U9"/>
    <mergeCell ref="V9:W9"/>
    <mergeCell ref="X9:Y9"/>
    <mergeCell ref="C20:H20"/>
    <mergeCell ref="I20:O20"/>
    <mergeCell ref="C13:M13"/>
    <mergeCell ref="C19:H19"/>
    <mergeCell ref="I19:O19"/>
    <mergeCell ref="C16:H16"/>
    <mergeCell ref="I16:O16"/>
    <mergeCell ref="C17:H17"/>
    <mergeCell ref="I17:O17"/>
    <mergeCell ref="C18:H18"/>
    <mergeCell ref="I18:O1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N10" sqref="N1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1</v>
      </c>
      <c r="N9" s="12">
        <v>4</v>
      </c>
      <c r="O9" s="109" t="s">
        <v>262</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262</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7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22" sqref="S2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1</v>
      </c>
      <c r="N9" s="12">
        <v>8</v>
      </c>
      <c r="O9" s="109" t="s">
        <v>263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263</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topLeftCell="A2" workbookViewId="0">
      <selection activeCell="T20" sqref="T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1</v>
      </c>
      <c r="N9" s="12">
        <v>9</v>
      </c>
      <c r="O9" s="109" t="s">
        <v>277</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277</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S20" sqref="S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2</v>
      </c>
      <c r="N9" s="12">
        <v>1</v>
      </c>
      <c r="O9" s="109" t="s">
        <v>111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111</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X8:Y8"/>
    <mergeCell ref="O9:S9"/>
    <mergeCell ref="T9:U9"/>
    <mergeCell ref="V9:W9"/>
    <mergeCell ref="X9:Y9"/>
    <mergeCell ref="C20:H20"/>
    <mergeCell ref="I20:O20"/>
    <mergeCell ref="B2:Y2"/>
    <mergeCell ref="B4:E4"/>
    <mergeCell ref="X5:Y5"/>
    <mergeCell ref="B6:E6"/>
    <mergeCell ref="F6:I6"/>
    <mergeCell ref="K6:N6"/>
    <mergeCell ref="O6:S8"/>
    <mergeCell ref="T6:Y7"/>
    <mergeCell ref="B7:E7"/>
    <mergeCell ref="F7:I7"/>
    <mergeCell ref="C13:M13"/>
    <mergeCell ref="K7:N7"/>
    <mergeCell ref="T8:U8"/>
    <mergeCell ref="V8:W8"/>
    <mergeCell ref="C19:H19"/>
    <mergeCell ref="I19:O19"/>
    <mergeCell ref="C16:H16"/>
    <mergeCell ref="I16:O16"/>
    <mergeCell ref="C17:H17"/>
    <mergeCell ref="I17:O17"/>
    <mergeCell ref="C18:H18"/>
    <mergeCell ref="I18:O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7"/>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2</v>
      </c>
      <c r="N9" s="12">
        <v>2</v>
      </c>
      <c r="O9" s="109" t="s">
        <v>112</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6" spans="2:25" x14ac:dyDescent="0.25">
      <c r="D16" s="151" t="s">
        <v>113</v>
      </c>
      <c r="E16" s="151"/>
      <c r="F16" s="151"/>
      <c r="G16" s="151"/>
      <c r="H16" s="151"/>
      <c r="I16" s="151"/>
      <c r="J16" s="151"/>
      <c r="K16" s="151"/>
      <c r="L16" s="151"/>
      <c r="M16" s="151"/>
      <c r="N16" s="151"/>
      <c r="O16" s="151"/>
      <c r="P16" s="151"/>
      <c r="Q16" s="151"/>
      <c r="R16" s="151"/>
    </row>
    <row r="17" spans="4:18" x14ac:dyDescent="0.25">
      <c r="D17" s="151" t="s">
        <v>114</v>
      </c>
      <c r="E17" s="151"/>
      <c r="F17" s="151"/>
      <c r="G17" s="151"/>
      <c r="H17" s="151"/>
      <c r="I17" s="151"/>
      <c r="J17" s="151"/>
      <c r="K17" s="151"/>
      <c r="L17" s="151"/>
      <c r="M17" s="151"/>
      <c r="N17" s="151" t="s">
        <v>115</v>
      </c>
      <c r="O17" s="151"/>
      <c r="P17" s="151"/>
      <c r="Q17" s="151"/>
      <c r="R17" s="151"/>
    </row>
    <row r="18" spans="4:18" x14ac:dyDescent="0.25">
      <c r="D18" s="190">
        <v>2011</v>
      </c>
      <c r="E18" s="190"/>
      <c r="F18" s="190"/>
      <c r="G18" s="190"/>
      <c r="H18" s="190"/>
      <c r="I18" s="151"/>
      <c r="J18" s="151"/>
      <c r="K18" s="151"/>
      <c r="L18" s="151"/>
      <c r="M18" s="151"/>
      <c r="N18" s="151"/>
      <c r="O18" s="151"/>
      <c r="P18" s="151"/>
      <c r="Q18" s="151"/>
      <c r="R18" s="151"/>
    </row>
    <row r="19" spans="4:18" x14ac:dyDescent="0.25">
      <c r="D19" s="190"/>
      <c r="E19" s="190"/>
      <c r="F19" s="190"/>
      <c r="G19" s="190"/>
      <c r="H19" s="190"/>
      <c r="I19" s="151"/>
      <c r="J19" s="151"/>
      <c r="K19" s="151"/>
      <c r="L19" s="151"/>
      <c r="M19" s="151"/>
      <c r="N19" s="151"/>
      <c r="O19" s="151"/>
      <c r="P19" s="151"/>
      <c r="Q19" s="151"/>
      <c r="R19" s="151"/>
    </row>
    <row r="20" spans="4:18" x14ac:dyDescent="0.25">
      <c r="D20" s="190"/>
      <c r="E20" s="190"/>
      <c r="F20" s="190"/>
      <c r="G20" s="190"/>
      <c r="H20" s="190"/>
      <c r="I20" s="156"/>
      <c r="J20" s="116"/>
      <c r="K20" s="116"/>
      <c r="L20" s="116"/>
      <c r="M20" s="117"/>
      <c r="N20" s="156"/>
      <c r="O20" s="116"/>
      <c r="P20" s="116"/>
      <c r="Q20" s="116"/>
      <c r="R20" s="117"/>
    </row>
    <row r="21" spans="4:18" x14ac:dyDescent="0.25">
      <c r="D21" s="190"/>
      <c r="E21" s="190"/>
      <c r="F21" s="190"/>
      <c r="G21" s="190"/>
      <c r="H21" s="190"/>
      <c r="I21" s="156"/>
      <c r="J21" s="116"/>
      <c r="K21" s="116"/>
      <c r="L21" s="116"/>
      <c r="M21" s="117"/>
      <c r="N21" s="156"/>
      <c r="O21" s="116"/>
      <c r="P21" s="116"/>
      <c r="Q21" s="116"/>
      <c r="R21" s="117"/>
    </row>
    <row r="22" spans="4:18" x14ac:dyDescent="0.25">
      <c r="D22" s="190"/>
      <c r="E22" s="190"/>
      <c r="F22" s="190"/>
      <c r="G22" s="190"/>
      <c r="H22" s="190"/>
      <c r="I22" s="151"/>
      <c r="J22" s="151"/>
      <c r="K22" s="151"/>
      <c r="L22" s="151"/>
      <c r="M22" s="151"/>
      <c r="N22" s="151"/>
      <c r="O22" s="151"/>
      <c r="P22" s="151"/>
      <c r="Q22" s="151"/>
      <c r="R22" s="151"/>
    </row>
    <row r="23" spans="4:18" x14ac:dyDescent="0.25">
      <c r="D23" s="190"/>
      <c r="E23" s="190"/>
      <c r="F23" s="190"/>
      <c r="G23" s="190"/>
      <c r="H23" s="190"/>
      <c r="I23" s="151"/>
      <c r="J23" s="151"/>
      <c r="K23" s="151"/>
      <c r="L23" s="151"/>
      <c r="M23" s="151"/>
      <c r="N23" s="151"/>
      <c r="O23" s="151"/>
      <c r="P23" s="151"/>
      <c r="Q23" s="151"/>
      <c r="R23" s="151"/>
    </row>
    <row r="24" spans="4:18" x14ac:dyDescent="0.25">
      <c r="D24" s="190"/>
      <c r="E24" s="190"/>
      <c r="F24" s="190"/>
      <c r="G24" s="190"/>
      <c r="H24" s="190"/>
      <c r="I24" s="151"/>
      <c r="J24" s="151"/>
      <c r="K24" s="151"/>
      <c r="L24" s="151"/>
      <c r="M24" s="151"/>
      <c r="N24" s="151"/>
      <c r="O24" s="151"/>
      <c r="P24" s="151"/>
      <c r="Q24" s="151"/>
      <c r="R24" s="151"/>
    </row>
    <row r="25" spans="4:18" x14ac:dyDescent="0.25">
      <c r="D25" s="190"/>
      <c r="E25" s="190"/>
      <c r="F25" s="190"/>
      <c r="G25" s="190"/>
      <c r="H25" s="190"/>
      <c r="I25" s="151"/>
      <c r="J25" s="151"/>
      <c r="K25" s="151"/>
      <c r="L25" s="151"/>
      <c r="M25" s="151"/>
      <c r="N25" s="151"/>
      <c r="O25" s="151"/>
      <c r="P25" s="151"/>
      <c r="Q25" s="151"/>
      <c r="R25" s="151"/>
    </row>
    <row r="26" spans="4:18" x14ac:dyDescent="0.25">
      <c r="D26" s="190"/>
      <c r="E26" s="190"/>
      <c r="F26" s="190"/>
      <c r="G26" s="190"/>
      <c r="H26" s="190"/>
      <c r="I26" s="151"/>
      <c r="J26" s="151"/>
      <c r="K26" s="151"/>
      <c r="L26" s="151"/>
      <c r="M26" s="151"/>
      <c r="N26" s="151"/>
      <c r="O26" s="151"/>
      <c r="P26" s="151"/>
      <c r="Q26" s="151"/>
      <c r="R26" s="151"/>
    </row>
    <row r="27" spans="4:18" x14ac:dyDescent="0.25">
      <c r="D27" s="190"/>
      <c r="E27" s="190"/>
      <c r="F27" s="190"/>
      <c r="G27" s="190"/>
      <c r="H27" s="190"/>
      <c r="I27" s="151"/>
      <c r="J27" s="151"/>
      <c r="K27" s="151"/>
      <c r="L27" s="151"/>
      <c r="M27" s="151"/>
      <c r="N27" s="151"/>
      <c r="O27" s="151"/>
      <c r="P27" s="151"/>
      <c r="Q27" s="151"/>
      <c r="R27" s="151"/>
    </row>
    <row r="28" spans="4:18" x14ac:dyDescent="0.25">
      <c r="D28" s="190"/>
      <c r="E28" s="190"/>
      <c r="F28" s="190"/>
      <c r="G28" s="190"/>
      <c r="H28" s="190"/>
      <c r="I28" s="151"/>
      <c r="J28" s="151"/>
      <c r="K28" s="151"/>
      <c r="L28" s="151"/>
      <c r="M28" s="151"/>
      <c r="N28" s="151"/>
      <c r="O28" s="151"/>
      <c r="P28" s="151"/>
      <c r="Q28" s="151"/>
      <c r="R28" s="151"/>
    </row>
    <row r="29" spans="4:18" x14ac:dyDescent="0.25">
      <c r="D29" s="190"/>
      <c r="E29" s="190"/>
      <c r="F29" s="190"/>
      <c r="G29" s="190"/>
      <c r="H29" s="190"/>
      <c r="I29" s="151"/>
      <c r="J29" s="151"/>
      <c r="K29" s="151"/>
      <c r="L29" s="151"/>
      <c r="M29" s="151"/>
      <c r="N29" s="151"/>
      <c r="O29" s="151"/>
      <c r="P29" s="151"/>
      <c r="Q29" s="151"/>
      <c r="R29" s="151"/>
    </row>
    <row r="30" spans="4:18" x14ac:dyDescent="0.25">
      <c r="D30" s="151" t="s">
        <v>56</v>
      </c>
      <c r="E30" s="151"/>
      <c r="F30" s="151"/>
      <c r="G30" s="151"/>
      <c r="H30" s="151"/>
      <c r="I30" s="151"/>
      <c r="J30" s="151"/>
      <c r="K30" s="151"/>
      <c r="L30" s="151"/>
      <c r="M30" s="151"/>
      <c r="N30" s="151"/>
      <c r="O30" s="151"/>
      <c r="P30" s="151"/>
      <c r="Q30" s="151"/>
      <c r="R30" s="151"/>
    </row>
    <row r="31" spans="4:18" x14ac:dyDescent="0.25">
      <c r="D31" s="190">
        <v>2012</v>
      </c>
      <c r="E31" s="190"/>
      <c r="F31" s="190"/>
      <c r="G31" s="190"/>
      <c r="H31" s="190"/>
      <c r="I31" s="151"/>
      <c r="J31" s="151"/>
      <c r="K31" s="151"/>
      <c r="L31" s="151"/>
      <c r="M31" s="151"/>
      <c r="N31" s="151"/>
      <c r="O31" s="151"/>
      <c r="P31" s="151"/>
      <c r="Q31" s="151"/>
      <c r="R31" s="151"/>
    </row>
    <row r="32" spans="4:18" x14ac:dyDescent="0.25">
      <c r="D32" s="190"/>
      <c r="E32" s="190"/>
      <c r="F32" s="190"/>
      <c r="G32" s="190"/>
      <c r="H32" s="190"/>
      <c r="I32" s="151"/>
      <c r="J32" s="151"/>
      <c r="K32" s="151"/>
      <c r="L32" s="151"/>
      <c r="M32" s="151"/>
      <c r="N32" s="151"/>
      <c r="O32" s="151"/>
      <c r="P32" s="151"/>
      <c r="Q32" s="151"/>
      <c r="R32" s="151"/>
    </row>
    <row r="33" spans="4:18" x14ac:dyDescent="0.25">
      <c r="D33" s="190"/>
      <c r="E33" s="190"/>
      <c r="F33" s="190"/>
      <c r="G33" s="190"/>
      <c r="H33" s="190"/>
      <c r="I33" s="151"/>
      <c r="J33" s="151"/>
      <c r="K33" s="151"/>
      <c r="L33" s="151"/>
      <c r="M33" s="151"/>
      <c r="N33" s="151"/>
      <c r="O33" s="151"/>
      <c r="P33" s="151"/>
      <c r="Q33" s="151"/>
      <c r="R33" s="151"/>
    </row>
    <row r="34" spans="4:18" x14ac:dyDescent="0.25">
      <c r="D34" s="190"/>
      <c r="E34" s="190"/>
      <c r="F34" s="190"/>
      <c r="G34" s="190"/>
      <c r="H34" s="190"/>
      <c r="I34" s="156"/>
      <c r="J34" s="116"/>
      <c r="K34" s="116"/>
      <c r="L34" s="116"/>
      <c r="M34" s="117"/>
      <c r="N34" s="156"/>
      <c r="O34" s="116"/>
      <c r="P34" s="116"/>
      <c r="Q34" s="116"/>
      <c r="R34" s="117"/>
    </row>
    <row r="35" spans="4:18" x14ac:dyDescent="0.25">
      <c r="D35" s="190"/>
      <c r="E35" s="190"/>
      <c r="F35" s="190"/>
      <c r="G35" s="190"/>
      <c r="H35" s="190"/>
      <c r="I35" s="156"/>
      <c r="J35" s="116"/>
      <c r="K35" s="116"/>
      <c r="L35" s="116"/>
      <c r="M35" s="117"/>
      <c r="N35" s="156"/>
      <c r="O35" s="116"/>
      <c r="P35" s="116"/>
      <c r="Q35" s="116"/>
      <c r="R35" s="117"/>
    </row>
    <row r="36" spans="4:18" x14ac:dyDescent="0.25">
      <c r="D36" s="190"/>
      <c r="E36" s="190"/>
      <c r="F36" s="190"/>
      <c r="G36" s="190"/>
      <c r="H36" s="190"/>
      <c r="I36" s="151"/>
      <c r="J36" s="151"/>
      <c r="K36" s="151"/>
      <c r="L36" s="151"/>
      <c r="M36" s="151"/>
      <c r="N36" s="151"/>
      <c r="O36" s="151"/>
      <c r="P36" s="151"/>
      <c r="Q36" s="151"/>
      <c r="R36" s="151"/>
    </row>
    <row r="37" spans="4:18" x14ac:dyDescent="0.25">
      <c r="D37" s="190"/>
      <c r="E37" s="190"/>
      <c r="F37" s="190"/>
      <c r="G37" s="190"/>
      <c r="H37" s="190"/>
      <c r="I37" s="151"/>
      <c r="J37" s="151"/>
      <c r="K37" s="151"/>
      <c r="L37" s="151"/>
      <c r="M37" s="151"/>
      <c r="N37" s="151"/>
      <c r="O37" s="151"/>
      <c r="P37" s="151"/>
      <c r="Q37" s="151"/>
      <c r="R37" s="151"/>
    </row>
    <row r="38" spans="4:18" x14ac:dyDescent="0.25">
      <c r="D38" s="190"/>
      <c r="E38" s="190"/>
      <c r="F38" s="190"/>
      <c r="G38" s="190"/>
      <c r="H38" s="190"/>
      <c r="I38" s="151"/>
      <c r="J38" s="151"/>
      <c r="K38" s="151"/>
      <c r="L38" s="151"/>
      <c r="M38" s="151"/>
      <c r="N38" s="151"/>
      <c r="O38" s="151"/>
      <c r="P38" s="151"/>
      <c r="Q38" s="151"/>
      <c r="R38" s="151"/>
    </row>
    <row r="39" spans="4:18" x14ac:dyDescent="0.25">
      <c r="D39" s="190"/>
      <c r="E39" s="190"/>
      <c r="F39" s="190"/>
      <c r="G39" s="190"/>
      <c r="H39" s="190"/>
      <c r="I39" s="151"/>
      <c r="J39" s="151"/>
      <c r="K39" s="151"/>
      <c r="L39" s="151"/>
      <c r="M39" s="151"/>
      <c r="N39" s="151"/>
      <c r="O39" s="151"/>
      <c r="P39" s="151"/>
      <c r="Q39" s="151"/>
      <c r="R39" s="151"/>
    </row>
    <row r="40" spans="4:18" x14ac:dyDescent="0.25">
      <c r="D40" s="190"/>
      <c r="E40" s="190"/>
      <c r="F40" s="190"/>
      <c r="G40" s="190"/>
      <c r="H40" s="190"/>
      <c r="I40" s="151"/>
      <c r="J40" s="151"/>
      <c r="K40" s="151"/>
      <c r="L40" s="151"/>
      <c r="M40" s="151"/>
      <c r="N40" s="151"/>
      <c r="O40" s="151"/>
      <c r="P40" s="151"/>
      <c r="Q40" s="151"/>
      <c r="R40" s="151"/>
    </row>
    <row r="41" spans="4:18" x14ac:dyDescent="0.25">
      <c r="D41" s="190"/>
      <c r="E41" s="190"/>
      <c r="F41" s="190"/>
      <c r="G41" s="190"/>
      <c r="H41" s="190"/>
      <c r="I41" s="151"/>
      <c r="J41" s="151"/>
      <c r="K41" s="151"/>
      <c r="L41" s="151"/>
      <c r="M41" s="151"/>
      <c r="N41" s="151"/>
      <c r="O41" s="151"/>
      <c r="P41" s="151"/>
      <c r="Q41" s="151"/>
      <c r="R41" s="151"/>
    </row>
    <row r="42" spans="4:18" x14ac:dyDescent="0.25">
      <c r="D42" s="190"/>
      <c r="E42" s="190"/>
      <c r="F42" s="190"/>
      <c r="G42" s="190"/>
      <c r="H42" s="190"/>
      <c r="I42" s="151"/>
      <c r="J42" s="151"/>
      <c r="K42" s="151"/>
      <c r="L42" s="151"/>
      <c r="M42" s="151"/>
      <c r="N42" s="151"/>
      <c r="O42" s="151"/>
      <c r="P42" s="151"/>
      <c r="Q42" s="151"/>
      <c r="R42" s="151"/>
    </row>
    <row r="43" spans="4:18" x14ac:dyDescent="0.25">
      <c r="D43" s="151" t="s">
        <v>56</v>
      </c>
      <c r="E43" s="151"/>
      <c r="F43" s="151"/>
      <c r="G43" s="151"/>
      <c r="H43" s="151"/>
      <c r="I43" s="151"/>
      <c r="J43" s="151"/>
      <c r="K43" s="151"/>
      <c r="L43" s="151"/>
      <c r="M43" s="151"/>
      <c r="N43" s="151"/>
      <c r="O43" s="151"/>
      <c r="P43" s="151"/>
      <c r="Q43" s="151"/>
      <c r="R43" s="151"/>
    </row>
    <row r="44" spans="4:18" x14ac:dyDescent="0.25">
      <c r="D44" s="218" t="s">
        <v>116</v>
      </c>
      <c r="E44" s="218"/>
      <c r="F44" s="218"/>
      <c r="G44" s="218"/>
      <c r="H44" s="218"/>
      <c r="I44" s="218"/>
      <c r="J44" s="218"/>
      <c r="K44" s="218"/>
      <c r="L44" s="218"/>
      <c r="M44" s="218"/>
      <c r="N44" s="218"/>
      <c r="O44" s="218"/>
      <c r="P44" s="218"/>
      <c r="Q44" s="218"/>
      <c r="R44" s="218"/>
    </row>
    <row r="45" spans="4:18" x14ac:dyDescent="0.25">
      <c r="D45" s="191" t="s">
        <v>117</v>
      </c>
      <c r="E45" s="191"/>
      <c r="F45" s="191"/>
      <c r="G45" s="191"/>
      <c r="H45" s="191"/>
      <c r="I45" s="191"/>
      <c r="J45" s="191"/>
      <c r="K45" s="191"/>
      <c r="L45" s="191"/>
      <c r="M45" s="191"/>
      <c r="N45" s="191"/>
      <c r="O45" s="191"/>
      <c r="P45" s="191"/>
      <c r="Q45" s="191"/>
      <c r="R45" s="191"/>
    </row>
    <row r="46" spans="4:18" x14ac:dyDescent="0.25">
      <c r="D46" s="191" t="s">
        <v>118</v>
      </c>
      <c r="E46" s="191"/>
      <c r="F46" s="191"/>
      <c r="G46" s="191"/>
      <c r="H46" s="191"/>
      <c r="I46" s="191"/>
      <c r="J46" s="191"/>
      <c r="K46" s="191"/>
      <c r="L46" s="191"/>
      <c r="M46" s="191"/>
      <c r="N46" s="191"/>
      <c r="O46" s="191"/>
      <c r="P46" s="191"/>
      <c r="Q46" s="191"/>
      <c r="R46" s="191"/>
    </row>
    <row r="47" spans="4:18" x14ac:dyDescent="0.25">
      <c r="D47" s="191" t="s">
        <v>119</v>
      </c>
      <c r="E47" s="191"/>
      <c r="F47" s="191"/>
      <c r="G47" s="191"/>
      <c r="H47" s="191"/>
      <c r="I47" s="191"/>
      <c r="J47" s="191"/>
      <c r="K47" s="191"/>
      <c r="L47" s="191"/>
      <c r="M47" s="191"/>
      <c r="N47" s="191"/>
      <c r="O47" s="191"/>
      <c r="P47" s="191"/>
      <c r="Q47" s="191"/>
      <c r="R47" s="191"/>
    </row>
  </sheetData>
  <mergeCells count="80">
    <mergeCell ref="D47:R47"/>
    <mergeCell ref="I41:M41"/>
    <mergeCell ref="N41:R41"/>
    <mergeCell ref="I42:M42"/>
    <mergeCell ref="N42:R42"/>
    <mergeCell ref="D43:M43"/>
    <mergeCell ref="N43:R43"/>
    <mergeCell ref="I40:M40"/>
    <mergeCell ref="N40:R40"/>
    <mergeCell ref="D44:R44"/>
    <mergeCell ref="D45:R45"/>
    <mergeCell ref="D46:R46"/>
    <mergeCell ref="N38:R38"/>
    <mergeCell ref="I39:M39"/>
    <mergeCell ref="N39:R39"/>
    <mergeCell ref="I37:M37"/>
    <mergeCell ref="N37:R37"/>
    <mergeCell ref="D30:M30"/>
    <mergeCell ref="N30:R30"/>
    <mergeCell ref="D31:H42"/>
    <mergeCell ref="I31:M31"/>
    <mergeCell ref="N31:R31"/>
    <mergeCell ref="I32:M32"/>
    <mergeCell ref="N32:R32"/>
    <mergeCell ref="I33:M33"/>
    <mergeCell ref="N33:R33"/>
    <mergeCell ref="I34:M34"/>
    <mergeCell ref="N34:R34"/>
    <mergeCell ref="I35:M35"/>
    <mergeCell ref="N35:R35"/>
    <mergeCell ref="I36:M36"/>
    <mergeCell ref="N36:R36"/>
    <mergeCell ref="I38:M38"/>
    <mergeCell ref="I27:M27"/>
    <mergeCell ref="N27:R27"/>
    <mergeCell ref="I28:M28"/>
    <mergeCell ref="N28:R28"/>
    <mergeCell ref="I29:M29"/>
    <mergeCell ref="N29:R29"/>
    <mergeCell ref="I24:M24"/>
    <mergeCell ref="N24:R24"/>
    <mergeCell ref="I25:M25"/>
    <mergeCell ref="N25:R25"/>
    <mergeCell ref="I26:M26"/>
    <mergeCell ref="N26:R26"/>
    <mergeCell ref="N20:R20"/>
    <mergeCell ref="I21:M21"/>
    <mergeCell ref="N21:R21"/>
    <mergeCell ref="I22:M22"/>
    <mergeCell ref="N22:R22"/>
    <mergeCell ref="O9:S9"/>
    <mergeCell ref="T9:U9"/>
    <mergeCell ref="V9:W9"/>
    <mergeCell ref="X9:Y9"/>
    <mergeCell ref="I23:M23"/>
    <mergeCell ref="N23:R23"/>
    <mergeCell ref="C13:M13"/>
    <mergeCell ref="D16:R16"/>
    <mergeCell ref="D17:M17"/>
    <mergeCell ref="N17:R17"/>
    <mergeCell ref="D18:H29"/>
    <mergeCell ref="I18:M18"/>
    <mergeCell ref="N18:R18"/>
    <mergeCell ref="I19:M19"/>
    <mergeCell ref="N19:R19"/>
    <mergeCell ref="I20:M20"/>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31.5" customHeight="1" thickTop="1" thickBot="1" x14ac:dyDescent="0.3">
      <c r="B9" s="9">
        <v>38</v>
      </c>
      <c r="C9" s="10">
        <v>61</v>
      </c>
      <c r="D9" s="11">
        <v>0</v>
      </c>
      <c r="E9" s="12">
        <v>1</v>
      </c>
      <c r="F9" s="13"/>
      <c r="G9" s="14"/>
      <c r="H9" s="14"/>
      <c r="I9" s="15"/>
      <c r="J9" s="40">
        <v>2</v>
      </c>
      <c r="K9" s="13">
        <v>3</v>
      </c>
      <c r="L9" s="14">
        <v>5</v>
      </c>
      <c r="M9" s="14">
        <v>2</v>
      </c>
      <c r="N9" s="12">
        <v>3</v>
      </c>
      <c r="O9" s="109" t="s">
        <v>120</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ht="28.5" customHeight="1" x14ac:dyDescent="0.25">
      <c r="C16" s="157"/>
      <c r="D16" s="158"/>
      <c r="E16" s="158"/>
      <c r="F16" s="158"/>
      <c r="G16" s="158"/>
      <c r="H16" s="159"/>
      <c r="I16" s="160" t="s">
        <v>120</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29.2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 ref="C19:H19"/>
    <mergeCell ref="I19:O19"/>
    <mergeCell ref="C20:H20"/>
    <mergeCell ref="I20:O20"/>
    <mergeCell ref="C16:H16"/>
    <mergeCell ref="I16:O16"/>
    <mergeCell ref="C17:H17"/>
    <mergeCell ref="I17:O17"/>
    <mergeCell ref="C18:H18"/>
    <mergeCell ref="I18:O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M12" sqref="M1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91"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9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9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92">
        <v>2</v>
      </c>
      <c r="K9" s="13">
        <v>3</v>
      </c>
      <c r="L9" s="14">
        <v>5</v>
      </c>
      <c r="M9" s="14">
        <v>3</v>
      </c>
      <c r="N9" s="12">
        <v>3</v>
      </c>
      <c r="O9" s="109" t="s">
        <v>283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283</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 ref="T9:U9"/>
    <mergeCell ref="V9:W9"/>
    <mergeCell ref="X9:Y9"/>
    <mergeCell ref="C19:H19"/>
    <mergeCell ref="I19:O19"/>
    <mergeCell ref="C20:H20"/>
    <mergeCell ref="I20:O20"/>
    <mergeCell ref="C13:M13"/>
    <mergeCell ref="C16:H16"/>
    <mergeCell ref="I16:O16"/>
    <mergeCell ref="C17:H17"/>
    <mergeCell ref="I17:O17"/>
    <mergeCell ref="C18:H18"/>
    <mergeCell ref="I18:O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R15" sqref="R15"/>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3</v>
      </c>
      <c r="N9" s="12">
        <v>4</v>
      </c>
      <c r="O9" s="109" t="s">
        <v>121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121</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 ref="C19:H19"/>
    <mergeCell ref="I19:O19"/>
    <mergeCell ref="C20:H20"/>
    <mergeCell ref="I20:O20"/>
    <mergeCell ref="C16:H16"/>
    <mergeCell ref="I16:O16"/>
    <mergeCell ref="C17:H17"/>
    <mergeCell ref="I17:O17"/>
    <mergeCell ref="C18:H18"/>
    <mergeCell ref="I18:O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1"/>
  <sheetViews>
    <sheetView workbookViewId="0">
      <selection activeCell="O16" sqref="O16:Q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16">
        <v>2</v>
      </c>
      <c r="K9" s="13">
        <v>3</v>
      </c>
      <c r="L9" s="14">
        <v>2</v>
      </c>
      <c r="M9" s="14">
        <v>1</v>
      </c>
      <c r="N9" s="12">
        <v>4</v>
      </c>
      <c r="O9" s="109" t="s">
        <v>54</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5" ht="15" customHeight="1" x14ac:dyDescent="0.25">
      <c r="C15" s="21" t="s">
        <v>19</v>
      </c>
      <c r="D15" s="141" t="s">
        <v>20</v>
      </c>
      <c r="E15" s="141"/>
      <c r="F15" s="141"/>
      <c r="G15" s="141"/>
      <c r="H15" s="141"/>
      <c r="I15" s="141"/>
      <c r="J15" s="142" t="s">
        <v>21</v>
      </c>
      <c r="K15" s="143"/>
      <c r="L15" s="143"/>
      <c r="M15" s="143"/>
      <c r="N15" s="144"/>
      <c r="O15" s="145" t="s">
        <v>22</v>
      </c>
      <c r="P15" s="146"/>
      <c r="Q15" s="147"/>
      <c r="R15" s="148" t="s">
        <v>23</v>
      </c>
      <c r="S15" s="148"/>
      <c r="T15" s="148" t="s">
        <v>24</v>
      </c>
      <c r="U15" s="148"/>
      <c r="V15" s="148"/>
      <c r="W15" s="148" t="s">
        <v>25</v>
      </c>
      <c r="X15" s="148"/>
      <c r="Y15" s="148"/>
    </row>
    <row r="16" spans="2:25" ht="15" customHeight="1" x14ac:dyDescent="0.25">
      <c r="C16" s="62">
        <v>1</v>
      </c>
      <c r="D16" s="106" t="s">
        <v>208</v>
      </c>
      <c r="E16" s="107"/>
      <c r="F16" s="107"/>
      <c r="G16" s="107"/>
      <c r="H16" s="107"/>
      <c r="I16" s="108"/>
      <c r="J16" s="23">
        <v>255</v>
      </c>
      <c r="K16" s="23">
        <v>7</v>
      </c>
      <c r="L16" s="23">
        <v>2</v>
      </c>
      <c r="M16" s="23">
        <v>1</v>
      </c>
      <c r="N16" s="61">
        <v>1</v>
      </c>
      <c r="O16" s="102"/>
      <c r="P16" s="103"/>
      <c r="Q16" s="104"/>
      <c r="R16" s="102"/>
      <c r="S16" s="104"/>
      <c r="T16" s="102"/>
      <c r="U16" s="103"/>
      <c r="V16" s="104"/>
      <c r="W16" s="102">
        <f>O16*T16</f>
        <v>0</v>
      </c>
      <c r="X16" s="103"/>
      <c r="Y16" s="104"/>
    </row>
    <row r="17" spans="3:25" ht="15" customHeight="1" x14ac:dyDescent="0.25">
      <c r="C17" s="62">
        <v>2</v>
      </c>
      <c r="D17" s="106" t="s">
        <v>210</v>
      </c>
      <c r="E17" s="107"/>
      <c r="F17" s="107"/>
      <c r="G17" s="107"/>
      <c r="H17" s="107"/>
      <c r="I17" s="108"/>
      <c r="J17" s="23">
        <v>255</v>
      </c>
      <c r="K17" s="23">
        <v>7</v>
      </c>
      <c r="L17" s="23">
        <v>2</v>
      </c>
      <c r="M17" s="23">
        <v>1</v>
      </c>
      <c r="N17" s="61">
        <v>2</v>
      </c>
      <c r="O17" s="102"/>
      <c r="P17" s="103"/>
      <c r="Q17" s="104"/>
      <c r="R17" s="102"/>
      <c r="S17" s="104"/>
      <c r="T17" s="102"/>
      <c r="U17" s="103"/>
      <c r="V17" s="104"/>
      <c r="W17" s="102">
        <f t="shared" ref="W17:W20" si="0">O17*T17</f>
        <v>0</v>
      </c>
      <c r="X17" s="103"/>
      <c r="Y17" s="104"/>
    </row>
    <row r="18" spans="3:25" ht="15" customHeight="1" x14ac:dyDescent="0.25">
      <c r="C18" s="62">
        <v>3</v>
      </c>
      <c r="D18" s="106" t="s">
        <v>211</v>
      </c>
      <c r="E18" s="107"/>
      <c r="F18" s="107"/>
      <c r="G18" s="107"/>
      <c r="H18" s="107"/>
      <c r="I18" s="108"/>
      <c r="J18" s="23">
        <v>255</v>
      </c>
      <c r="K18" s="23">
        <v>7</v>
      </c>
      <c r="L18" s="23">
        <v>2</v>
      </c>
      <c r="M18" s="23">
        <v>1</v>
      </c>
      <c r="N18" s="61">
        <v>3</v>
      </c>
      <c r="O18" s="102"/>
      <c r="P18" s="103"/>
      <c r="Q18" s="104"/>
      <c r="R18" s="102"/>
      <c r="S18" s="104"/>
      <c r="T18" s="102"/>
      <c r="U18" s="103"/>
      <c r="V18" s="104"/>
      <c r="W18" s="102">
        <f t="shared" si="0"/>
        <v>0</v>
      </c>
      <c r="X18" s="103"/>
      <c r="Y18" s="104"/>
    </row>
    <row r="19" spans="3:25" ht="15" customHeight="1" x14ac:dyDescent="0.25">
      <c r="C19" s="62">
        <v>4</v>
      </c>
      <c r="D19" s="106" t="s">
        <v>212</v>
      </c>
      <c r="E19" s="107"/>
      <c r="F19" s="107"/>
      <c r="G19" s="107"/>
      <c r="H19" s="107"/>
      <c r="I19" s="108"/>
      <c r="J19" s="23">
        <v>255</v>
      </c>
      <c r="K19" s="23">
        <v>7</v>
      </c>
      <c r="L19" s="23">
        <v>2</v>
      </c>
      <c r="M19" s="23">
        <v>1</v>
      </c>
      <c r="N19" s="61">
        <v>5</v>
      </c>
      <c r="O19" s="102"/>
      <c r="P19" s="103"/>
      <c r="Q19" s="104"/>
      <c r="R19" s="102"/>
      <c r="S19" s="104"/>
      <c r="T19" s="102"/>
      <c r="U19" s="103"/>
      <c r="V19" s="104"/>
      <c r="W19" s="102">
        <f t="shared" si="0"/>
        <v>0</v>
      </c>
      <c r="X19" s="103"/>
      <c r="Y19" s="104"/>
    </row>
    <row r="20" spans="3:25" ht="15" customHeight="1" x14ac:dyDescent="0.25">
      <c r="C20" s="62">
        <v>5</v>
      </c>
      <c r="D20" s="106" t="s">
        <v>209</v>
      </c>
      <c r="E20" s="107"/>
      <c r="F20" s="107"/>
      <c r="G20" s="107"/>
      <c r="H20" s="107"/>
      <c r="I20" s="108"/>
      <c r="J20" s="66">
        <v>255</v>
      </c>
      <c r="K20" s="66">
        <v>7</v>
      </c>
      <c r="L20" s="66">
        <v>2</v>
      </c>
      <c r="M20" s="66">
        <v>1</v>
      </c>
      <c r="N20" s="67">
        <v>6</v>
      </c>
      <c r="O20" s="102"/>
      <c r="P20" s="103"/>
      <c r="Q20" s="104"/>
      <c r="R20" s="102"/>
      <c r="S20" s="104"/>
      <c r="T20" s="102"/>
      <c r="U20" s="103"/>
      <c r="V20" s="104"/>
      <c r="W20" s="102">
        <f t="shared" si="0"/>
        <v>0</v>
      </c>
      <c r="X20" s="103"/>
      <c r="Y20" s="104"/>
    </row>
    <row r="21" spans="3:25" x14ac:dyDescent="0.25">
      <c r="C21" s="114" t="s">
        <v>56</v>
      </c>
      <c r="D21" s="115"/>
      <c r="E21" s="115"/>
      <c r="F21" s="115"/>
      <c r="G21" s="115"/>
      <c r="H21" s="115"/>
      <c r="I21" s="115"/>
      <c r="J21" s="115"/>
      <c r="K21" s="115"/>
      <c r="L21" s="115"/>
      <c r="M21" s="115"/>
      <c r="N21" s="115"/>
      <c r="O21" s="115"/>
      <c r="P21" s="115"/>
      <c r="Q21" s="115"/>
      <c r="R21" s="115"/>
      <c r="S21" s="115"/>
      <c r="T21" s="115"/>
      <c r="U21" s="115"/>
      <c r="V21" s="152"/>
      <c r="W21" s="151"/>
      <c r="X21" s="151"/>
      <c r="Y21" s="151"/>
    </row>
  </sheetData>
  <mergeCells count="52">
    <mergeCell ref="C21:V21"/>
    <mergeCell ref="W21:Y21"/>
    <mergeCell ref="D20:I20"/>
    <mergeCell ref="O20:Q20"/>
    <mergeCell ref="R20:S20"/>
    <mergeCell ref="T20:V20"/>
    <mergeCell ref="W20:Y20"/>
    <mergeCell ref="D19:I19"/>
    <mergeCell ref="O19:Q19"/>
    <mergeCell ref="R19:S19"/>
    <mergeCell ref="T19:V19"/>
    <mergeCell ref="W19:Y19"/>
    <mergeCell ref="D18:I18"/>
    <mergeCell ref="O18:Q18"/>
    <mergeCell ref="R18:S18"/>
    <mergeCell ref="T18:V18"/>
    <mergeCell ref="W18:Y18"/>
    <mergeCell ref="D17:I17"/>
    <mergeCell ref="O17:Q17"/>
    <mergeCell ref="R17:S17"/>
    <mergeCell ref="T17:V17"/>
    <mergeCell ref="W17:Y17"/>
    <mergeCell ref="W15:Y15"/>
    <mergeCell ref="D16:I16"/>
    <mergeCell ref="O16:Q16"/>
    <mergeCell ref="R16:S16"/>
    <mergeCell ref="T16:V16"/>
    <mergeCell ref="W16:Y16"/>
    <mergeCell ref="D15:I15"/>
    <mergeCell ref="J15:N15"/>
    <mergeCell ref="O15:Q15"/>
    <mergeCell ref="R15:S15"/>
    <mergeCell ref="T15:V15"/>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3"/>
  <sheetViews>
    <sheetView topLeftCell="A4"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4</v>
      </c>
      <c r="N9" s="12">
        <v>1</v>
      </c>
      <c r="O9" s="109" t="s">
        <v>122</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7" spans="4:28" x14ac:dyDescent="0.25">
      <c r="D17" s="151"/>
      <c r="E17" s="151"/>
      <c r="F17" s="151"/>
      <c r="G17" s="151"/>
      <c r="H17" s="151"/>
      <c r="I17" s="151"/>
      <c r="J17" s="151" t="s">
        <v>123</v>
      </c>
      <c r="K17" s="151"/>
      <c r="L17" s="151"/>
      <c r="M17" s="151"/>
      <c r="N17" s="151"/>
      <c r="O17" s="151"/>
      <c r="P17" s="151"/>
      <c r="Q17" s="151"/>
      <c r="R17" s="151"/>
      <c r="S17" s="151" t="s">
        <v>124</v>
      </c>
      <c r="T17" s="151"/>
      <c r="U17" s="151"/>
      <c r="V17" s="151"/>
      <c r="W17" s="151"/>
      <c r="X17" s="151"/>
      <c r="Y17" s="151"/>
      <c r="Z17" s="151"/>
      <c r="AA17" s="156"/>
      <c r="AB17" s="160" t="s">
        <v>125</v>
      </c>
    </row>
    <row r="18" spans="4:28" x14ac:dyDescent="0.25">
      <c r="D18" s="151"/>
      <c r="E18" s="151"/>
      <c r="F18" s="151"/>
      <c r="G18" s="151"/>
      <c r="H18" s="151"/>
      <c r="I18" s="151"/>
      <c r="J18" s="160" t="s">
        <v>126</v>
      </c>
      <c r="K18" s="160"/>
      <c r="L18" s="190" t="s">
        <v>127</v>
      </c>
      <c r="M18" s="190"/>
      <c r="N18" s="190"/>
      <c r="O18" s="190"/>
      <c r="P18" s="219" t="s">
        <v>128</v>
      </c>
      <c r="Q18" s="220"/>
      <c r="R18" s="221"/>
      <c r="S18" s="160" t="s">
        <v>126</v>
      </c>
      <c r="T18" s="160"/>
      <c r="U18" s="190" t="s">
        <v>127</v>
      </c>
      <c r="V18" s="190"/>
      <c r="W18" s="190"/>
      <c r="X18" s="190"/>
      <c r="Y18" s="190" t="s">
        <v>128</v>
      </c>
      <c r="Z18" s="190"/>
      <c r="AA18" s="190"/>
      <c r="AB18" s="160"/>
    </row>
    <row r="19" spans="4:28" x14ac:dyDescent="0.25">
      <c r="D19" s="151"/>
      <c r="E19" s="151"/>
      <c r="F19" s="151"/>
      <c r="G19" s="151"/>
      <c r="H19" s="151"/>
      <c r="I19" s="151"/>
      <c r="J19" s="160"/>
      <c r="K19" s="160"/>
      <c r="L19" s="190"/>
      <c r="M19" s="190"/>
      <c r="N19" s="190"/>
      <c r="O19" s="190"/>
      <c r="P19" s="222"/>
      <c r="Q19" s="223"/>
      <c r="R19" s="224"/>
      <c r="S19" s="160"/>
      <c r="T19" s="160"/>
      <c r="U19" s="190"/>
      <c r="V19" s="190"/>
      <c r="W19" s="190"/>
      <c r="X19" s="190"/>
      <c r="Y19" s="190"/>
      <c r="Z19" s="190"/>
      <c r="AA19" s="190"/>
      <c r="AB19" s="160"/>
    </row>
    <row r="20" spans="4:28" x14ac:dyDescent="0.25">
      <c r="D20" s="162" t="s">
        <v>129</v>
      </c>
      <c r="E20" s="162"/>
      <c r="F20" s="162"/>
      <c r="G20" s="162"/>
      <c r="H20" s="162"/>
      <c r="I20" s="162"/>
      <c r="J20" s="151"/>
      <c r="K20" s="151"/>
      <c r="L20" s="151"/>
      <c r="M20" s="151"/>
      <c r="N20" s="151"/>
      <c r="O20" s="151"/>
      <c r="P20" s="151">
        <f>J20*L20</f>
        <v>0</v>
      </c>
      <c r="Q20" s="151"/>
      <c r="R20" s="151"/>
      <c r="S20" s="151"/>
      <c r="T20" s="151"/>
      <c r="U20" s="151"/>
      <c r="V20" s="151"/>
      <c r="W20" s="151"/>
      <c r="X20" s="151"/>
      <c r="Y20" s="151">
        <f>S20*U20</f>
        <v>0</v>
      </c>
      <c r="Z20" s="151"/>
      <c r="AA20" s="151"/>
      <c r="AB20" s="42">
        <f>P20+Y20</f>
        <v>0</v>
      </c>
    </row>
    <row r="21" spans="4:28" x14ac:dyDescent="0.25">
      <c r="D21" s="162" t="s">
        <v>130</v>
      </c>
      <c r="E21" s="162"/>
      <c r="F21" s="162"/>
      <c r="G21" s="162"/>
      <c r="H21" s="162"/>
      <c r="I21" s="162"/>
      <c r="J21" s="151"/>
      <c r="K21" s="151"/>
      <c r="L21" s="151"/>
      <c r="M21" s="151"/>
      <c r="N21" s="151"/>
      <c r="O21" s="151"/>
      <c r="P21" s="151">
        <f t="shared" ref="P21:P22" si="0">J21*L21</f>
        <v>0</v>
      </c>
      <c r="Q21" s="151"/>
      <c r="R21" s="151"/>
      <c r="S21" s="151"/>
      <c r="T21" s="151"/>
      <c r="U21" s="151"/>
      <c r="V21" s="151"/>
      <c r="W21" s="151"/>
      <c r="X21" s="151"/>
      <c r="Y21" s="151">
        <f t="shared" ref="Y21:Y22" si="1">S21*U21</f>
        <v>0</v>
      </c>
      <c r="Z21" s="151"/>
      <c r="AA21" s="151"/>
      <c r="AB21" s="42">
        <f t="shared" ref="AB21:AB22" si="2">P21+Y21</f>
        <v>0</v>
      </c>
    </row>
    <row r="22" spans="4:28" x14ac:dyDescent="0.25">
      <c r="D22" s="162" t="s">
        <v>131</v>
      </c>
      <c r="E22" s="162"/>
      <c r="F22" s="162"/>
      <c r="G22" s="162"/>
      <c r="H22" s="162"/>
      <c r="I22" s="162"/>
      <c r="J22" s="151"/>
      <c r="K22" s="151"/>
      <c r="L22" s="151"/>
      <c r="M22" s="151"/>
      <c r="N22" s="151"/>
      <c r="O22" s="151"/>
      <c r="P22" s="151">
        <f t="shared" si="0"/>
        <v>0</v>
      </c>
      <c r="Q22" s="151"/>
      <c r="R22" s="151"/>
      <c r="S22" s="151"/>
      <c r="T22" s="151"/>
      <c r="U22" s="151"/>
      <c r="V22" s="151"/>
      <c r="W22" s="151"/>
      <c r="X22" s="151"/>
      <c r="Y22" s="151">
        <f t="shared" si="1"/>
        <v>0</v>
      </c>
      <c r="Z22" s="151"/>
      <c r="AA22" s="151"/>
      <c r="AB22" s="42">
        <f t="shared" si="2"/>
        <v>0</v>
      </c>
    </row>
    <row r="23" spans="4:28" x14ac:dyDescent="0.25">
      <c r="D23" s="218" t="s">
        <v>132</v>
      </c>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row>
  </sheetData>
  <mergeCells count="52">
    <mergeCell ref="U21:X21"/>
    <mergeCell ref="U20:X20"/>
    <mergeCell ref="Y20:AA20"/>
    <mergeCell ref="D23:AB23"/>
    <mergeCell ref="Y21:AA21"/>
    <mergeCell ref="D22:I22"/>
    <mergeCell ref="J22:K22"/>
    <mergeCell ref="L22:O22"/>
    <mergeCell ref="P22:R22"/>
    <mergeCell ref="S22:T22"/>
    <mergeCell ref="U22:X22"/>
    <mergeCell ref="Y22:AA22"/>
    <mergeCell ref="D21:I21"/>
    <mergeCell ref="J21:K21"/>
    <mergeCell ref="L21:O21"/>
    <mergeCell ref="P21:R21"/>
    <mergeCell ref="S21:T21"/>
    <mergeCell ref="D20:I20"/>
    <mergeCell ref="J20:K20"/>
    <mergeCell ref="L20:O20"/>
    <mergeCell ref="P20:R20"/>
    <mergeCell ref="S20:T20"/>
    <mergeCell ref="D17:I17"/>
    <mergeCell ref="J17:R17"/>
    <mergeCell ref="S17:AA17"/>
    <mergeCell ref="AB17:AB19"/>
    <mergeCell ref="D18:I19"/>
    <mergeCell ref="J18:K19"/>
    <mergeCell ref="L18:O19"/>
    <mergeCell ref="P18:R19"/>
    <mergeCell ref="S18:T19"/>
    <mergeCell ref="U18:X19"/>
    <mergeCell ref="Y18:AA19"/>
    <mergeCell ref="O9:S9"/>
    <mergeCell ref="T9:U9"/>
    <mergeCell ref="V9:W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4</v>
      </c>
      <c r="N9" s="12">
        <v>2</v>
      </c>
      <c r="O9" s="109" t="s">
        <v>133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133</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7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 ref="C19:H19"/>
    <mergeCell ref="I19:O19"/>
    <mergeCell ref="C20:H20"/>
    <mergeCell ref="I20:O20"/>
    <mergeCell ref="C16:H16"/>
    <mergeCell ref="I16:O16"/>
    <mergeCell ref="C17:H17"/>
    <mergeCell ref="I17:O17"/>
    <mergeCell ref="C18:H18"/>
    <mergeCell ref="I18:O1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R13" sqref="R13"/>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91"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9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9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92">
        <v>2</v>
      </c>
      <c r="K9" s="13">
        <v>3</v>
      </c>
      <c r="L9" s="14">
        <v>5</v>
      </c>
      <c r="M9" s="14">
        <v>5</v>
      </c>
      <c r="N9" s="12">
        <v>2</v>
      </c>
      <c r="O9" s="109" t="s">
        <v>284</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284</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 ref="T9:U9"/>
    <mergeCell ref="V9:W9"/>
    <mergeCell ref="X9:Y9"/>
    <mergeCell ref="D19:I19"/>
    <mergeCell ref="J19:P19"/>
    <mergeCell ref="D20:I20"/>
    <mergeCell ref="J20:P20"/>
    <mergeCell ref="C13:M13"/>
    <mergeCell ref="D16:I16"/>
    <mergeCell ref="J16:P16"/>
    <mergeCell ref="D17:I17"/>
    <mergeCell ref="J17:P17"/>
    <mergeCell ref="D18:I18"/>
    <mergeCell ref="J18:P1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R17" sqref="R17"/>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5</v>
      </c>
      <c r="N9" s="12">
        <v>5</v>
      </c>
      <c r="O9" s="109" t="s">
        <v>264</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264</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18" sqref="S18"/>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5</v>
      </c>
      <c r="N9" s="12">
        <v>12</v>
      </c>
      <c r="O9" s="109" t="s">
        <v>269</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269</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28.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topLeftCell="A4" workbookViewId="0">
      <selection activeCell="S20" sqref="S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91"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9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9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92">
        <v>2</v>
      </c>
      <c r="K9" s="13">
        <v>3</v>
      </c>
      <c r="L9" s="14">
        <v>5</v>
      </c>
      <c r="M9" s="14">
        <v>5</v>
      </c>
      <c r="N9" s="12">
        <v>90</v>
      </c>
      <c r="O9" s="109" t="s">
        <v>285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285</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 ref="T9:U9"/>
    <mergeCell ref="V9:W9"/>
    <mergeCell ref="X9:Y9"/>
    <mergeCell ref="D19:I19"/>
    <mergeCell ref="J19:P19"/>
    <mergeCell ref="D20:I20"/>
    <mergeCell ref="J20:P20"/>
    <mergeCell ref="C13:M13"/>
    <mergeCell ref="D16:I16"/>
    <mergeCell ref="J16:P16"/>
    <mergeCell ref="D17:I17"/>
    <mergeCell ref="J17:P17"/>
    <mergeCell ref="D18:I18"/>
    <mergeCell ref="J18:P1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8"/>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40">
        <v>2</v>
      </c>
      <c r="K9" s="13">
        <v>3</v>
      </c>
      <c r="L9" s="14">
        <v>5</v>
      </c>
      <c r="M9" s="14">
        <v>9</v>
      </c>
      <c r="N9" s="12">
        <v>3</v>
      </c>
      <c r="O9" s="109" t="s">
        <v>134</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5" spans="2:25" ht="16.5" x14ac:dyDescent="0.3">
      <c r="C15" s="58"/>
      <c r="D15" s="58"/>
      <c r="E15" s="58"/>
      <c r="F15" s="58"/>
      <c r="G15" s="58"/>
      <c r="H15" s="58"/>
      <c r="I15" s="58"/>
      <c r="J15" s="58"/>
      <c r="K15" s="58"/>
      <c r="L15" s="58"/>
      <c r="M15" s="58"/>
      <c r="N15" s="58"/>
      <c r="O15" s="58"/>
      <c r="P15" s="58"/>
      <c r="Q15" s="58"/>
      <c r="R15" s="58"/>
      <c r="S15" s="58"/>
      <c r="T15" s="58"/>
      <c r="U15" s="58"/>
      <c r="V15" s="58"/>
      <c r="W15" s="58"/>
      <c r="X15" s="58"/>
    </row>
    <row r="16" spans="2:25" x14ac:dyDescent="0.25">
      <c r="D16" s="148" t="s">
        <v>135</v>
      </c>
      <c r="E16" s="148"/>
      <c r="F16" s="148"/>
      <c r="G16" s="148"/>
      <c r="H16" s="148"/>
      <c r="I16" s="148"/>
      <c r="J16" s="148"/>
      <c r="K16" s="148"/>
      <c r="L16" s="148"/>
      <c r="M16" s="148"/>
      <c r="N16" s="148"/>
    </row>
    <row r="17" spans="4:20" x14ac:dyDescent="0.25">
      <c r="D17" s="29"/>
      <c r="E17" s="151" t="s">
        <v>60</v>
      </c>
      <c r="F17" s="151"/>
      <c r="G17" s="151"/>
      <c r="H17" s="151"/>
      <c r="I17" s="151" t="s">
        <v>136</v>
      </c>
      <c r="J17" s="151"/>
      <c r="K17" s="151"/>
      <c r="L17" s="151"/>
      <c r="M17" s="151"/>
      <c r="N17" s="151"/>
    </row>
    <row r="18" spans="4:20" x14ac:dyDescent="0.25">
      <c r="D18" s="29">
        <v>1</v>
      </c>
      <c r="E18" s="151"/>
      <c r="F18" s="151"/>
      <c r="G18" s="151"/>
      <c r="H18" s="151"/>
      <c r="I18" s="151"/>
      <c r="J18" s="151"/>
      <c r="K18" s="151"/>
      <c r="L18" s="151"/>
      <c r="M18" s="151"/>
      <c r="N18" s="151"/>
    </row>
    <row r="19" spans="4:20" x14ac:dyDescent="0.25">
      <c r="D19" s="29">
        <v>2</v>
      </c>
      <c r="E19" s="151"/>
      <c r="F19" s="151"/>
      <c r="G19" s="151"/>
      <c r="H19" s="151"/>
      <c r="I19" s="151"/>
      <c r="J19" s="151"/>
      <c r="K19" s="151"/>
      <c r="L19" s="151"/>
      <c r="M19" s="151"/>
      <c r="N19" s="151"/>
    </row>
    <row r="20" spans="4:20" x14ac:dyDescent="0.25">
      <c r="D20" s="29">
        <v>3</v>
      </c>
      <c r="E20" s="151"/>
      <c r="F20" s="151"/>
      <c r="G20" s="151"/>
      <c r="H20" s="151"/>
      <c r="I20" s="151"/>
      <c r="J20" s="151"/>
      <c r="K20" s="151"/>
      <c r="L20" s="151"/>
      <c r="M20" s="151"/>
      <c r="N20" s="151"/>
    </row>
    <row r="21" spans="4:20" x14ac:dyDescent="0.25">
      <c r="D21" s="29">
        <v>4</v>
      </c>
      <c r="E21" s="151"/>
      <c r="F21" s="151"/>
      <c r="G21" s="151"/>
      <c r="H21" s="151"/>
      <c r="I21" s="151"/>
      <c r="J21" s="151"/>
      <c r="K21" s="151"/>
      <c r="L21" s="151"/>
      <c r="M21" s="151"/>
      <c r="N21" s="151"/>
    </row>
    <row r="22" spans="4:20" x14ac:dyDescent="0.25">
      <c r="D22" s="29">
        <v>5</v>
      </c>
      <c r="E22" s="151"/>
      <c r="F22" s="151"/>
      <c r="G22" s="151"/>
      <c r="H22" s="151"/>
      <c r="I22" s="151"/>
      <c r="J22" s="151"/>
      <c r="K22" s="151"/>
      <c r="L22" s="151"/>
      <c r="M22" s="151"/>
      <c r="N22" s="151"/>
    </row>
    <row r="23" spans="4:20" x14ac:dyDescent="0.25">
      <c r="D23" s="29">
        <v>6</v>
      </c>
      <c r="E23" s="151"/>
      <c r="F23" s="151"/>
      <c r="G23" s="151"/>
      <c r="H23" s="151"/>
      <c r="I23" s="151"/>
      <c r="J23" s="151"/>
      <c r="K23" s="151"/>
      <c r="L23" s="151"/>
      <c r="M23" s="151"/>
      <c r="N23" s="151"/>
    </row>
    <row r="24" spans="4:20" x14ac:dyDescent="0.25">
      <c r="D24" s="29">
        <v>7</v>
      </c>
      <c r="E24" s="151"/>
      <c r="F24" s="151"/>
      <c r="G24" s="151"/>
      <c r="H24" s="151"/>
      <c r="I24" s="151"/>
      <c r="J24" s="151"/>
      <c r="K24" s="151"/>
      <c r="L24" s="151"/>
      <c r="M24" s="151"/>
      <c r="N24" s="151"/>
    </row>
    <row r="25" spans="4:20" x14ac:dyDescent="0.25">
      <c r="D25" s="29">
        <v>8</v>
      </c>
      <c r="E25" s="151"/>
      <c r="F25" s="151"/>
      <c r="G25" s="151"/>
      <c r="H25" s="151"/>
      <c r="I25" s="151"/>
      <c r="J25" s="151"/>
      <c r="K25" s="151"/>
      <c r="L25" s="151"/>
      <c r="M25" s="151"/>
      <c r="N25" s="151"/>
    </row>
    <row r="26" spans="4:20" x14ac:dyDescent="0.25">
      <c r="D26" s="29">
        <v>9</v>
      </c>
      <c r="E26" s="151"/>
      <c r="F26" s="151"/>
      <c r="G26" s="151"/>
      <c r="H26" s="151"/>
      <c r="I26" s="151"/>
      <c r="J26" s="151"/>
      <c r="K26" s="151"/>
      <c r="L26" s="151"/>
      <c r="M26" s="151"/>
      <c r="N26" s="151"/>
    </row>
    <row r="27" spans="4:20" x14ac:dyDescent="0.25">
      <c r="D27" s="29">
        <v>10</v>
      </c>
      <c r="E27" s="151"/>
      <c r="F27" s="151"/>
      <c r="G27" s="151"/>
      <c r="H27" s="151"/>
      <c r="I27" s="151"/>
      <c r="J27" s="151"/>
      <c r="K27" s="151"/>
      <c r="L27" s="151"/>
      <c r="M27" s="151"/>
      <c r="N27" s="151"/>
    </row>
    <row r="28" spans="4:20" x14ac:dyDescent="0.25">
      <c r="D28" s="225" t="s">
        <v>137</v>
      </c>
      <c r="E28" s="225"/>
      <c r="F28" s="225"/>
      <c r="G28" s="225"/>
      <c r="H28" s="225"/>
      <c r="I28" s="225"/>
      <c r="J28" s="225"/>
      <c r="K28" s="225"/>
      <c r="L28" s="225"/>
      <c r="M28" s="225"/>
      <c r="N28" s="225"/>
      <c r="O28" s="225"/>
      <c r="P28" s="225"/>
      <c r="Q28" s="225"/>
    </row>
    <row r="29" spans="4:20" x14ac:dyDescent="0.25">
      <c r="D29" s="59"/>
      <c r="E29" s="59"/>
      <c r="F29" s="59"/>
      <c r="G29" s="59"/>
      <c r="H29" s="59"/>
      <c r="I29" s="59"/>
      <c r="J29" s="59"/>
      <c r="K29" s="59"/>
      <c r="L29" s="59"/>
      <c r="M29" s="59"/>
      <c r="N29" s="59"/>
      <c r="O29" s="59"/>
      <c r="P29" s="59"/>
      <c r="Q29" s="59"/>
    </row>
    <row r="30" spans="4:20" x14ac:dyDescent="0.25">
      <c r="D30" s="59"/>
      <c r="E30" s="59"/>
      <c r="F30" s="59"/>
      <c r="G30" s="59"/>
      <c r="H30" s="59"/>
      <c r="I30" s="59"/>
      <c r="J30" s="59"/>
      <c r="K30" s="59"/>
      <c r="L30" s="59"/>
      <c r="M30" s="59"/>
      <c r="N30" s="59"/>
      <c r="O30" s="59"/>
      <c r="P30" s="59"/>
      <c r="Q30" s="59"/>
    </row>
    <row r="31" spans="4:20" x14ac:dyDescent="0.25">
      <c r="D31" s="59"/>
      <c r="E31" s="59"/>
      <c r="F31" s="59"/>
      <c r="G31" s="59"/>
      <c r="H31" s="59"/>
      <c r="I31" s="59"/>
      <c r="J31" s="59"/>
      <c r="K31" s="59"/>
      <c r="L31" s="59"/>
      <c r="M31" s="59"/>
      <c r="N31" s="59"/>
      <c r="O31" s="59"/>
      <c r="P31" s="59"/>
      <c r="Q31" s="59"/>
    </row>
    <row r="32" spans="4:20" x14ac:dyDescent="0.25">
      <c r="D32" s="226" t="s">
        <v>138</v>
      </c>
      <c r="E32" s="226"/>
      <c r="F32" s="226"/>
      <c r="G32" s="226"/>
      <c r="H32" s="226"/>
      <c r="I32" s="226"/>
      <c r="J32" s="226"/>
      <c r="K32" s="226"/>
      <c r="L32" s="226"/>
      <c r="M32" s="226"/>
      <c r="N32" s="226"/>
      <c r="O32" s="226"/>
      <c r="P32" s="226"/>
      <c r="Q32" s="226"/>
      <c r="R32" s="226"/>
      <c r="S32" s="226"/>
      <c r="T32" s="226"/>
    </row>
    <row r="33" spans="4:21" x14ac:dyDescent="0.25">
      <c r="D33" s="148" t="s">
        <v>58</v>
      </c>
      <c r="E33" s="151"/>
      <c r="F33" s="151"/>
      <c r="G33" s="151"/>
      <c r="H33" s="151"/>
      <c r="I33" s="151"/>
      <c r="J33" s="151"/>
      <c r="K33" s="151"/>
      <c r="L33" s="151"/>
      <c r="M33" s="151"/>
      <c r="N33" s="151"/>
      <c r="O33" s="151"/>
      <c r="P33" s="151"/>
      <c r="Q33" s="151"/>
      <c r="R33" s="151"/>
      <c r="S33" s="151"/>
      <c r="T33" s="151"/>
    </row>
    <row r="34" spans="4:21" x14ac:dyDescent="0.25">
      <c r="D34" s="29"/>
      <c r="E34" s="151" t="s">
        <v>60</v>
      </c>
      <c r="F34" s="151"/>
      <c r="G34" s="151"/>
      <c r="H34" s="151"/>
      <c r="I34" s="151" t="s">
        <v>96</v>
      </c>
      <c r="J34" s="151"/>
      <c r="K34" s="151"/>
      <c r="L34" s="151"/>
      <c r="M34" s="151"/>
      <c r="N34" s="151"/>
      <c r="O34" s="151" t="s">
        <v>139</v>
      </c>
      <c r="P34" s="151"/>
      <c r="Q34" s="151"/>
      <c r="R34" s="151"/>
      <c r="S34" s="151"/>
      <c r="T34" s="151"/>
      <c r="U34" s="60"/>
    </row>
    <row r="35" spans="4:21" x14ac:dyDescent="0.25">
      <c r="D35" s="29">
        <v>1</v>
      </c>
      <c r="E35" s="151"/>
      <c r="F35" s="151"/>
      <c r="G35" s="151"/>
      <c r="H35" s="151"/>
      <c r="I35" s="151"/>
      <c r="J35" s="151"/>
      <c r="K35" s="151"/>
      <c r="L35" s="151"/>
      <c r="M35" s="151"/>
      <c r="N35" s="151"/>
      <c r="O35" s="151"/>
      <c r="P35" s="151"/>
      <c r="Q35" s="151"/>
      <c r="R35" s="151"/>
      <c r="S35" s="151"/>
      <c r="T35" s="151"/>
      <c r="U35" s="60"/>
    </row>
    <row r="36" spans="4:21" x14ac:dyDescent="0.25">
      <c r="D36" s="29">
        <v>2</v>
      </c>
      <c r="E36" s="151"/>
      <c r="F36" s="151"/>
      <c r="G36" s="151"/>
      <c r="H36" s="151"/>
      <c r="I36" s="151"/>
      <c r="J36" s="151"/>
      <c r="K36" s="151"/>
      <c r="L36" s="151"/>
      <c r="M36" s="151"/>
      <c r="N36" s="151"/>
      <c r="O36" s="151"/>
      <c r="P36" s="151"/>
      <c r="Q36" s="151"/>
      <c r="R36" s="151"/>
      <c r="S36" s="151"/>
      <c r="T36" s="151"/>
      <c r="U36" s="60"/>
    </row>
    <row r="37" spans="4:21" x14ac:dyDescent="0.25">
      <c r="D37" s="29">
        <v>3</v>
      </c>
      <c r="E37" s="151"/>
      <c r="F37" s="151"/>
      <c r="G37" s="151"/>
      <c r="H37" s="151"/>
      <c r="I37" s="151"/>
      <c r="J37" s="151"/>
      <c r="K37" s="151"/>
      <c r="L37" s="151"/>
      <c r="M37" s="151"/>
      <c r="N37" s="151"/>
      <c r="O37" s="151"/>
      <c r="P37" s="151"/>
      <c r="Q37" s="151"/>
      <c r="R37" s="151"/>
      <c r="S37" s="151"/>
      <c r="T37" s="151"/>
    </row>
    <row r="38" spans="4:21" x14ac:dyDescent="0.25">
      <c r="D38" s="29">
        <v>4</v>
      </c>
      <c r="E38" s="151"/>
      <c r="F38" s="151"/>
      <c r="G38" s="151"/>
      <c r="H38" s="151"/>
      <c r="I38" s="151"/>
      <c r="J38" s="151"/>
      <c r="K38" s="151"/>
      <c r="L38" s="151"/>
      <c r="M38" s="151"/>
      <c r="N38" s="151"/>
      <c r="O38" s="151"/>
      <c r="P38" s="151"/>
      <c r="Q38" s="151"/>
      <c r="R38" s="151"/>
      <c r="S38" s="151"/>
      <c r="T38" s="151"/>
    </row>
    <row r="39" spans="4:21" x14ac:dyDescent="0.25">
      <c r="D39" s="29">
        <v>5</v>
      </c>
      <c r="E39" s="151"/>
      <c r="F39" s="151"/>
      <c r="G39" s="151"/>
      <c r="H39" s="151"/>
      <c r="I39" s="151"/>
      <c r="J39" s="151"/>
      <c r="K39" s="151"/>
      <c r="L39" s="151"/>
      <c r="M39" s="151"/>
      <c r="N39" s="151"/>
      <c r="O39" s="151"/>
      <c r="P39" s="151"/>
      <c r="Q39" s="151"/>
      <c r="R39" s="151"/>
      <c r="S39" s="151"/>
      <c r="T39" s="151"/>
    </row>
    <row r="40" spans="4:21" x14ac:dyDescent="0.25">
      <c r="D40" s="29">
        <v>6</v>
      </c>
      <c r="E40" s="151"/>
      <c r="F40" s="151"/>
      <c r="G40" s="151"/>
      <c r="H40" s="151"/>
      <c r="I40" s="151"/>
      <c r="J40" s="151"/>
      <c r="K40" s="151"/>
      <c r="L40" s="151"/>
      <c r="M40" s="151"/>
      <c r="N40" s="151"/>
      <c r="O40" s="151"/>
      <c r="P40" s="151"/>
      <c r="Q40" s="151"/>
      <c r="R40" s="151"/>
      <c r="S40" s="151"/>
      <c r="T40" s="151"/>
    </row>
    <row r="41" spans="4:21" x14ac:dyDescent="0.25">
      <c r="D41" s="29">
        <v>7</v>
      </c>
      <c r="E41" s="151"/>
      <c r="F41" s="151"/>
      <c r="G41" s="151"/>
      <c r="H41" s="151"/>
      <c r="I41" s="151"/>
      <c r="J41" s="151"/>
      <c r="K41" s="151"/>
      <c r="L41" s="151"/>
      <c r="M41" s="151"/>
      <c r="N41" s="151"/>
      <c r="O41" s="151"/>
      <c r="P41" s="151"/>
      <c r="Q41" s="151"/>
      <c r="R41" s="151"/>
      <c r="S41" s="151"/>
      <c r="T41" s="151"/>
    </row>
    <row r="42" spans="4:21" x14ac:dyDescent="0.25">
      <c r="D42" s="29">
        <v>8</v>
      </c>
      <c r="E42" s="151"/>
      <c r="F42" s="151"/>
      <c r="G42" s="151"/>
      <c r="H42" s="151"/>
      <c r="I42" s="151"/>
      <c r="J42" s="151"/>
      <c r="K42" s="151"/>
      <c r="L42" s="151"/>
      <c r="M42" s="151"/>
      <c r="N42" s="151"/>
      <c r="O42" s="151"/>
      <c r="P42" s="151"/>
      <c r="Q42" s="151"/>
      <c r="R42" s="151"/>
      <c r="S42" s="151"/>
      <c r="T42" s="151"/>
    </row>
    <row r="43" spans="4:21" x14ac:dyDescent="0.25">
      <c r="D43" s="29">
        <v>9</v>
      </c>
      <c r="E43" s="151"/>
      <c r="F43" s="151"/>
      <c r="G43" s="151"/>
      <c r="H43" s="151"/>
      <c r="I43" s="151"/>
      <c r="J43" s="151"/>
      <c r="K43" s="151"/>
      <c r="L43" s="151"/>
      <c r="M43" s="151"/>
      <c r="N43" s="151"/>
      <c r="O43" s="151"/>
      <c r="P43" s="151"/>
      <c r="Q43" s="151"/>
      <c r="R43" s="151"/>
      <c r="S43" s="151"/>
      <c r="T43" s="151"/>
    </row>
    <row r="44" spans="4:21" x14ac:dyDescent="0.25">
      <c r="D44" s="29">
        <v>10</v>
      </c>
      <c r="E44" s="151"/>
      <c r="F44" s="151"/>
      <c r="G44" s="151"/>
      <c r="H44" s="151"/>
      <c r="I44" s="151"/>
      <c r="J44" s="151"/>
      <c r="K44" s="151"/>
      <c r="L44" s="151"/>
      <c r="M44" s="151"/>
      <c r="N44" s="151"/>
      <c r="O44" s="151"/>
      <c r="P44" s="151"/>
      <c r="Q44" s="151"/>
      <c r="R44" s="151"/>
      <c r="S44" s="151"/>
      <c r="T44" s="151"/>
    </row>
    <row r="45" spans="4:21" x14ac:dyDescent="0.25">
      <c r="D45" s="148" t="s">
        <v>59</v>
      </c>
      <c r="E45" s="151"/>
      <c r="F45" s="151"/>
      <c r="G45" s="151"/>
      <c r="H45" s="151"/>
      <c r="I45" s="151"/>
      <c r="J45" s="151"/>
      <c r="K45" s="151"/>
      <c r="L45" s="151"/>
      <c r="M45" s="151"/>
      <c r="N45" s="151"/>
      <c r="O45" s="151"/>
      <c r="P45" s="151"/>
      <c r="Q45" s="151"/>
      <c r="R45" s="151"/>
      <c r="S45" s="151"/>
      <c r="T45" s="151"/>
    </row>
    <row r="46" spans="4:21" x14ac:dyDescent="0.25">
      <c r="D46" s="29"/>
      <c r="E46" s="151" t="s">
        <v>60</v>
      </c>
      <c r="F46" s="151"/>
      <c r="G46" s="151"/>
      <c r="H46" s="151"/>
      <c r="I46" s="151" t="s">
        <v>96</v>
      </c>
      <c r="J46" s="151"/>
      <c r="K46" s="151"/>
      <c r="L46" s="151"/>
      <c r="M46" s="151"/>
      <c r="N46" s="151"/>
      <c r="O46" s="151" t="s">
        <v>139</v>
      </c>
      <c r="P46" s="151"/>
      <c r="Q46" s="151"/>
      <c r="R46" s="151"/>
      <c r="S46" s="151"/>
      <c r="T46" s="151"/>
    </row>
    <row r="47" spans="4:21" x14ac:dyDescent="0.25">
      <c r="D47" s="29">
        <v>1</v>
      </c>
      <c r="E47" s="151"/>
      <c r="F47" s="151"/>
      <c r="G47" s="151"/>
      <c r="H47" s="151"/>
      <c r="I47" s="151"/>
      <c r="J47" s="151"/>
      <c r="K47" s="151"/>
      <c r="L47" s="151"/>
      <c r="M47" s="151"/>
      <c r="N47" s="151"/>
      <c r="O47" s="151"/>
      <c r="P47" s="151"/>
      <c r="Q47" s="151"/>
      <c r="R47" s="151"/>
      <c r="S47" s="151"/>
      <c r="T47" s="151"/>
    </row>
    <row r="48" spans="4:21" x14ac:dyDescent="0.25">
      <c r="D48" s="29">
        <v>2</v>
      </c>
      <c r="E48" s="151"/>
      <c r="F48" s="151"/>
      <c r="G48" s="151"/>
      <c r="H48" s="151"/>
      <c r="I48" s="151"/>
      <c r="J48" s="151"/>
      <c r="K48" s="151"/>
      <c r="L48" s="151"/>
      <c r="M48" s="151"/>
      <c r="N48" s="151"/>
      <c r="O48" s="151"/>
      <c r="P48" s="151"/>
      <c r="Q48" s="151"/>
      <c r="R48" s="151"/>
      <c r="S48" s="151"/>
      <c r="T48" s="151"/>
    </row>
    <row r="49" spans="4:20" x14ac:dyDescent="0.25">
      <c r="D49" s="29">
        <v>3</v>
      </c>
      <c r="E49" s="151"/>
      <c r="F49" s="151"/>
      <c r="G49" s="151"/>
      <c r="H49" s="151"/>
      <c r="I49" s="151"/>
      <c r="J49" s="151"/>
      <c r="K49" s="151"/>
      <c r="L49" s="151"/>
      <c r="M49" s="151"/>
      <c r="N49" s="151"/>
      <c r="O49" s="151"/>
      <c r="P49" s="151"/>
      <c r="Q49" s="151"/>
      <c r="R49" s="151"/>
      <c r="S49" s="151"/>
      <c r="T49" s="151"/>
    </row>
    <row r="50" spans="4:20" x14ac:dyDescent="0.25">
      <c r="D50" s="29">
        <v>4</v>
      </c>
      <c r="E50" s="151"/>
      <c r="F50" s="151"/>
      <c r="G50" s="151"/>
      <c r="H50" s="151"/>
      <c r="I50" s="151"/>
      <c r="J50" s="151"/>
      <c r="K50" s="151"/>
      <c r="L50" s="151"/>
      <c r="M50" s="151"/>
      <c r="N50" s="151"/>
      <c r="O50" s="151"/>
      <c r="P50" s="151"/>
      <c r="Q50" s="151"/>
      <c r="R50" s="151"/>
      <c r="S50" s="151"/>
      <c r="T50" s="151"/>
    </row>
    <row r="51" spans="4:20" x14ac:dyDescent="0.25">
      <c r="D51" s="29">
        <v>5</v>
      </c>
      <c r="E51" s="151"/>
      <c r="F51" s="151"/>
      <c r="G51" s="151"/>
      <c r="H51" s="151"/>
      <c r="I51" s="151"/>
      <c r="J51" s="151"/>
      <c r="K51" s="151"/>
      <c r="L51" s="151"/>
      <c r="M51" s="151"/>
      <c r="N51" s="151"/>
      <c r="O51" s="151"/>
      <c r="P51" s="151"/>
      <c r="Q51" s="151"/>
      <c r="R51" s="151"/>
      <c r="S51" s="151"/>
      <c r="T51" s="151"/>
    </row>
    <row r="52" spans="4:20" x14ac:dyDescent="0.25">
      <c r="D52" s="29">
        <v>6</v>
      </c>
      <c r="E52" s="151"/>
      <c r="F52" s="151"/>
      <c r="G52" s="151"/>
      <c r="H52" s="151"/>
      <c r="I52" s="151"/>
      <c r="J52" s="151"/>
      <c r="K52" s="151"/>
      <c r="L52" s="151"/>
      <c r="M52" s="151"/>
      <c r="N52" s="151"/>
      <c r="O52" s="151"/>
      <c r="P52" s="151"/>
      <c r="Q52" s="151"/>
      <c r="R52" s="151"/>
      <c r="S52" s="151"/>
      <c r="T52" s="151"/>
    </row>
    <row r="53" spans="4:20" x14ac:dyDescent="0.25">
      <c r="D53" s="29">
        <v>7</v>
      </c>
      <c r="E53" s="151"/>
      <c r="F53" s="151"/>
      <c r="G53" s="151"/>
      <c r="H53" s="151"/>
      <c r="I53" s="151"/>
      <c r="J53" s="151"/>
      <c r="K53" s="151"/>
      <c r="L53" s="151"/>
      <c r="M53" s="151"/>
      <c r="N53" s="151"/>
      <c r="O53" s="151"/>
      <c r="P53" s="151"/>
      <c r="Q53" s="151"/>
      <c r="R53" s="151"/>
      <c r="S53" s="151"/>
      <c r="T53" s="151"/>
    </row>
    <row r="54" spans="4:20" x14ac:dyDescent="0.25">
      <c r="D54" s="29">
        <v>8</v>
      </c>
      <c r="E54" s="151"/>
      <c r="F54" s="151"/>
      <c r="G54" s="151"/>
      <c r="H54" s="151"/>
      <c r="I54" s="151"/>
      <c r="J54" s="151"/>
      <c r="K54" s="151"/>
      <c r="L54" s="151"/>
      <c r="M54" s="151"/>
      <c r="N54" s="151"/>
      <c r="O54" s="151"/>
      <c r="P54" s="151"/>
      <c r="Q54" s="151"/>
      <c r="R54" s="151"/>
      <c r="S54" s="151"/>
      <c r="T54" s="151"/>
    </row>
    <row r="55" spans="4:20" x14ac:dyDescent="0.25">
      <c r="D55" s="29">
        <v>9</v>
      </c>
      <c r="E55" s="151"/>
      <c r="F55" s="151"/>
      <c r="G55" s="151"/>
      <c r="H55" s="151"/>
      <c r="I55" s="151"/>
      <c r="J55" s="151"/>
      <c r="K55" s="151"/>
      <c r="L55" s="151"/>
      <c r="M55" s="151"/>
      <c r="N55" s="151"/>
      <c r="O55" s="151"/>
      <c r="P55" s="151"/>
      <c r="Q55" s="151"/>
      <c r="R55" s="151"/>
      <c r="S55" s="151"/>
      <c r="T55" s="151"/>
    </row>
    <row r="56" spans="4:20" x14ac:dyDescent="0.25">
      <c r="D56" s="29">
        <v>10</v>
      </c>
      <c r="E56" s="151"/>
      <c r="F56" s="151"/>
      <c r="G56" s="151"/>
      <c r="H56" s="151"/>
      <c r="I56" s="151"/>
      <c r="J56" s="151"/>
      <c r="K56" s="151"/>
      <c r="L56" s="151"/>
      <c r="M56" s="151"/>
      <c r="N56" s="151"/>
      <c r="O56" s="151"/>
      <c r="P56" s="151"/>
      <c r="Q56" s="151"/>
      <c r="R56" s="151"/>
      <c r="S56" s="151"/>
      <c r="T56" s="151"/>
    </row>
    <row r="57" spans="4:20" x14ac:dyDescent="0.25">
      <c r="D57" s="218" t="s">
        <v>140</v>
      </c>
      <c r="E57" s="218"/>
      <c r="F57" s="218"/>
      <c r="G57" s="218"/>
      <c r="H57" s="218"/>
      <c r="I57" s="218"/>
      <c r="J57" s="218"/>
      <c r="K57" s="218"/>
      <c r="L57" s="218"/>
      <c r="M57" s="218"/>
      <c r="N57" s="218"/>
      <c r="O57" s="218"/>
      <c r="P57" s="218"/>
      <c r="Q57" s="218"/>
      <c r="R57" s="218"/>
      <c r="S57" s="218"/>
      <c r="T57" s="218"/>
    </row>
    <row r="58" spans="4:20" x14ac:dyDescent="0.25">
      <c r="D58" s="191" t="s">
        <v>141</v>
      </c>
      <c r="E58" s="191"/>
      <c r="F58" s="191"/>
      <c r="G58" s="191"/>
      <c r="H58" s="191"/>
      <c r="I58" s="191"/>
      <c r="J58" s="191"/>
      <c r="K58" s="191"/>
      <c r="L58" s="191"/>
      <c r="M58" s="191"/>
      <c r="N58" s="191"/>
      <c r="O58" s="191"/>
      <c r="P58" s="191"/>
      <c r="Q58" s="191"/>
      <c r="R58" s="191"/>
      <c r="S58" s="191"/>
      <c r="T58" s="191"/>
    </row>
  </sheetData>
  <mergeCells count="114">
    <mergeCell ref="E56:H56"/>
    <mergeCell ref="I56:N56"/>
    <mergeCell ref="O56:T56"/>
    <mergeCell ref="D57:T57"/>
    <mergeCell ref="D58:T58"/>
    <mergeCell ref="E54:H54"/>
    <mergeCell ref="I54:N54"/>
    <mergeCell ref="O54:T54"/>
    <mergeCell ref="E55:H55"/>
    <mergeCell ref="I55:N55"/>
    <mergeCell ref="O55:T55"/>
    <mergeCell ref="E52:H52"/>
    <mergeCell ref="I52:N52"/>
    <mergeCell ref="O52:T52"/>
    <mergeCell ref="E53:H53"/>
    <mergeCell ref="I53:N53"/>
    <mergeCell ref="O53:T53"/>
    <mergeCell ref="E50:H50"/>
    <mergeCell ref="I50:N50"/>
    <mergeCell ref="O50:T50"/>
    <mergeCell ref="E51:H51"/>
    <mergeCell ref="I51:N51"/>
    <mergeCell ref="O51:T51"/>
    <mergeCell ref="E48:H48"/>
    <mergeCell ref="I48:N48"/>
    <mergeCell ref="O48:T48"/>
    <mergeCell ref="E49:H49"/>
    <mergeCell ref="I49:N49"/>
    <mergeCell ref="O49:T49"/>
    <mergeCell ref="D45:T45"/>
    <mergeCell ref="E46:H46"/>
    <mergeCell ref="I46:N46"/>
    <mergeCell ref="O46:T46"/>
    <mergeCell ref="E47:H47"/>
    <mergeCell ref="I47:N47"/>
    <mergeCell ref="O47:T47"/>
    <mergeCell ref="E43:H43"/>
    <mergeCell ref="I43:N43"/>
    <mergeCell ref="O43:T43"/>
    <mergeCell ref="E44:H44"/>
    <mergeCell ref="I44:N44"/>
    <mergeCell ref="O44:T44"/>
    <mergeCell ref="E41:H41"/>
    <mergeCell ref="I41:N41"/>
    <mergeCell ref="O41:T41"/>
    <mergeCell ref="E42:H42"/>
    <mergeCell ref="I42:N42"/>
    <mergeCell ref="O42:T42"/>
    <mergeCell ref="E39:H39"/>
    <mergeCell ref="I39:N39"/>
    <mergeCell ref="O39:T39"/>
    <mergeCell ref="E40:H40"/>
    <mergeCell ref="I40:N40"/>
    <mergeCell ref="O40:T40"/>
    <mergeCell ref="E37:H37"/>
    <mergeCell ref="I37:N37"/>
    <mergeCell ref="O37:T37"/>
    <mergeCell ref="E38:H38"/>
    <mergeCell ref="I38:N38"/>
    <mergeCell ref="O38:T38"/>
    <mergeCell ref="E35:H35"/>
    <mergeCell ref="I35:N35"/>
    <mergeCell ref="O35:T35"/>
    <mergeCell ref="E36:H36"/>
    <mergeCell ref="I36:N36"/>
    <mergeCell ref="O36:T36"/>
    <mergeCell ref="D28:Q28"/>
    <mergeCell ref="D32:T32"/>
    <mergeCell ref="D33:T33"/>
    <mergeCell ref="E34:H34"/>
    <mergeCell ref="I34:N34"/>
    <mergeCell ref="O34:T34"/>
    <mergeCell ref="E25:H25"/>
    <mergeCell ref="I25:N25"/>
    <mergeCell ref="E26:H26"/>
    <mergeCell ref="I26:N26"/>
    <mergeCell ref="E27:H27"/>
    <mergeCell ref="I27:N27"/>
    <mergeCell ref="E22:H22"/>
    <mergeCell ref="I22:N22"/>
    <mergeCell ref="E23:H23"/>
    <mergeCell ref="I23:N23"/>
    <mergeCell ref="E24:H24"/>
    <mergeCell ref="I24:N24"/>
    <mergeCell ref="E19:H19"/>
    <mergeCell ref="I19:N19"/>
    <mergeCell ref="E20:H20"/>
    <mergeCell ref="I20:N20"/>
    <mergeCell ref="E21:H21"/>
    <mergeCell ref="I21:N21"/>
    <mergeCell ref="C13:M13"/>
    <mergeCell ref="D16:N16"/>
    <mergeCell ref="E17:H17"/>
    <mergeCell ref="I17:N17"/>
    <mergeCell ref="E18:H18"/>
    <mergeCell ref="I18:N18"/>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17" sqref="S17"/>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5</v>
      </c>
      <c r="M9" s="14">
        <v>9</v>
      </c>
      <c r="N9" s="12">
        <v>90</v>
      </c>
      <c r="O9" s="109" t="s">
        <v>268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268</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7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J16" sqref="J16:P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33" customHeight="1" thickTop="1" thickBot="1" x14ac:dyDescent="0.3">
      <c r="B9" s="9">
        <v>38</v>
      </c>
      <c r="C9" s="10">
        <v>61</v>
      </c>
      <c r="D9" s="11">
        <v>0</v>
      </c>
      <c r="E9" s="12">
        <v>1</v>
      </c>
      <c r="F9" s="13"/>
      <c r="G9" s="14"/>
      <c r="H9" s="14"/>
      <c r="I9" s="15"/>
      <c r="J9" s="86">
        <v>2</v>
      </c>
      <c r="K9" s="13">
        <v>3</v>
      </c>
      <c r="L9" s="14">
        <v>6</v>
      </c>
      <c r="M9" s="14">
        <v>1</v>
      </c>
      <c r="N9" s="12">
        <v>1</v>
      </c>
      <c r="O9" s="109" t="s">
        <v>276</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ht="34.5" customHeight="1" x14ac:dyDescent="0.25">
      <c r="D16" s="157"/>
      <c r="E16" s="158"/>
      <c r="F16" s="158"/>
      <c r="G16" s="158"/>
      <c r="H16" s="158"/>
      <c r="I16" s="159"/>
      <c r="J16" s="160" t="s">
        <v>276</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7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2"/>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6"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6" ht="16.5" x14ac:dyDescent="0.3">
      <c r="B3" s="1"/>
      <c r="C3" s="1"/>
      <c r="D3" s="1"/>
      <c r="E3" s="1"/>
      <c r="F3" s="1"/>
      <c r="G3" s="1"/>
      <c r="H3" s="1"/>
      <c r="I3" s="1"/>
      <c r="J3" s="1"/>
      <c r="K3" s="1"/>
      <c r="L3" s="1"/>
      <c r="M3" s="1"/>
      <c r="N3" s="1"/>
      <c r="O3" s="1"/>
      <c r="P3" s="1"/>
      <c r="Q3" s="1"/>
      <c r="R3" s="1"/>
      <c r="S3" s="1"/>
      <c r="T3" s="1"/>
      <c r="U3" s="1"/>
      <c r="V3" s="1"/>
      <c r="W3" s="2"/>
      <c r="X3" s="2"/>
      <c r="Y3" s="2"/>
    </row>
    <row r="4" spans="2:26"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6"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6" ht="16.5" thickTop="1" x14ac:dyDescent="0.3">
      <c r="B6" s="121" t="s">
        <v>4</v>
      </c>
      <c r="C6" s="122"/>
      <c r="D6" s="122"/>
      <c r="E6" s="123"/>
      <c r="F6" s="121" t="s">
        <v>5</v>
      </c>
      <c r="G6" s="122"/>
      <c r="H6" s="122"/>
      <c r="I6" s="123"/>
      <c r="J6" s="39" t="s">
        <v>6</v>
      </c>
      <c r="K6" s="121" t="s">
        <v>7</v>
      </c>
      <c r="L6" s="122"/>
      <c r="M6" s="122"/>
      <c r="N6" s="123"/>
      <c r="O6" s="124" t="s">
        <v>8</v>
      </c>
      <c r="P6" s="125"/>
      <c r="Q6" s="125"/>
      <c r="R6" s="125"/>
      <c r="S6" s="126"/>
      <c r="T6" s="124" t="s">
        <v>9</v>
      </c>
      <c r="U6" s="125"/>
      <c r="V6" s="125"/>
      <c r="W6" s="125"/>
      <c r="X6" s="125"/>
      <c r="Y6" s="126"/>
    </row>
    <row r="7" spans="2:26" ht="16.5" thickBot="1" x14ac:dyDescent="0.35">
      <c r="B7" s="136" t="s">
        <v>10</v>
      </c>
      <c r="C7" s="137"/>
      <c r="D7" s="137"/>
      <c r="E7" s="138"/>
      <c r="F7" s="136" t="s">
        <v>10</v>
      </c>
      <c r="G7" s="137"/>
      <c r="H7" s="137"/>
      <c r="I7" s="138"/>
      <c r="J7" s="41" t="s">
        <v>11</v>
      </c>
      <c r="K7" s="136" t="s">
        <v>10</v>
      </c>
      <c r="L7" s="137"/>
      <c r="M7" s="137"/>
      <c r="N7" s="138"/>
      <c r="O7" s="127"/>
      <c r="P7" s="128"/>
      <c r="Q7" s="128"/>
      <c r="R7" s="128"/>
      <c r="S7" s="129"/>
      <c r="T7" s="133"/>
      <c r="U7" s="134"/>
      <c r="V7" s="134"/>
      <c r="W7" s="134"/>
      <c r="X7" s="134"/>
      <c r="Y7" s="135"/>
    </row>
    <row r="8" spans="2:26" ht="17.25" thickTop="1" thickBot="1" x14ac:dyDescent="0.35">
      <c r="B8" s="6" t="s">
        <v>12</v>
      </c>
      <c r="C8" s="7" t="s">
        <v>13</v>
      </c>
      <c r="D8" s="7" t="s">
        <v>14</v>
      </c>
      <c r="E8" s="8" t="s">
        <v>15</v>
      </c>
      <c r="F8" s="6" t="s">
        <v>12</v>
      </c>
      <c r="G8" s="7" t="s">
        <v>13</v>
      </c>
      <c r="H8" s="7" t="s">
        <v>14</v>
      </c>
      <c r="I8" s="8" t="s">
        <v>15</v>
      </c>
      <c r="J8" s="41" t="s">
        <v>12</v>
      </c>
      <c r="K8" s="6" t="s">
        <v>12</v>
      </c>
      <c r="L8" s="7" t="s">
        <v>13</v>
      </c>
      <c r="M8" s="7" t="s">
        <v>14</v>
      </c>
      <c r="N8" s="8" t="s">
        <v>15</v>
      </c>
      <c r="O8" s="130"/>
      <c r="P8" s="131"/>
      <c r="Q8" s="131"/>
      <c r="R8" s="131"/>
      <c r="S8" s="132"/>
      <c r="T8" s="149">
        <v>2014</v>
      </c>
      <c r="U8" s="150"/>
      <c r="V8" s="149">
        <v>2015</v>
      </c>
      <c r="W8" s="150"/>
      <c r="X8" s="149">
        <v>2016</v>
      </c>
      <c r="Y8" s="150"/>
    </row>
    <row r="9" spans="2:26" ht="16.5" thickTop="1" thickBot="1" x14ac:dyDescent="0.3">
      <c r="B9" s="9">
        <v>38</v>
      </c>
      <c r="C9" s="10">
        <v>61</v>
      </c>
      <c r="D9" s="11">
        <v>0</v>
      </c>
      <c r="E9" s="12">
        <v>1</v>
      </c>
      <c r="F9" s="13"/>
      <c r="G9" s="14"/>
      <c r="H9" s="14"/>
      <c r="I9" s="15"/>
      <c r="J9" s="40">
        <v>2</v>
      </c>
      <c r="K9" s="13">
        <v>3</v>
      </c>
      <c r="L9" s="14">
        <v>7</v>
      </c>
      <c r="M9" s="14">
        <v>1</v>
      </c>
      <c r="N9" s="12">
        <v>1</v>
      </c>
      <c r="O9" s="109" t="s">
        <v>180</v>
      </c>
      <c r="P9" s="110"/>
      <c r="Q9" s="110"/>
      <c r="R9" s="110"/>
      <c r="S9" s="111"/>
      <c r="T9" s="112"/>
      <c r="U9" s="113"/>
      <c r="V9" s="112"/>
      <c r="W9" s="113"/>
      <c r="X9" s="112"/>
      <c r="Y9" s="113"/>
    </row>
    <row r="10" spans="2:26" ht="15.75" thickTop="1" x14ac:dyDescent="0.25"/>
    <row r="13" spans="2:26"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6" x14ac:dyDescent="0.25">
      <c r="C16" s="190" t="s">
        <v>19</v>
      </c>
      <c r="D16" s="190" t="s">
        <v>20</v>
      </c>
      <c r="E16" s="190"/>
      <c r="F16" s="190"/>
      <c r="G16" s="190"/>
      <c r="H16" s="190"/>
      <c r="I16" s="190" t="s">
        <v>21</v>
      </c>
      <c r="J16" s="190"/>
      <c r="K16" s="190"/>
      <c r="L16" s="190"/>
      <c r="M16" s="190"/>
      <c r="N16" s="190" t="s">
        <v>145</v>
      </c>
      <c r="O16" s="190"/>
      <c r="P16" s="190"/>
      <c r="Q16" s="190"/>
      <c r="R16" s="156" t="s">
        <v>159</v>
      </c>
      <c r="S16" s="116"/>
      <c r="T16" s="116"/>
      <c r="U16" s="116"/>
      <c r="V16" s="116"/>
      <c r="W16" s="116"/>
      <c r="X16" s="116"/>
      <c r="Y16" s="116"/>
      <c r="Z16" s="117"/>
    </row>
    <row r="17" spans="3:26" ht="31.5" customHeight="1" x14ac:dyDescent="0.25">
      <c r="C17" s="190"/>
      <c r="D17" s="190"/>
      <c r="E17" s="190"/>
      <c r="F17" s="190"/>
      <c r="G17" s="190"/>
      <c r="H17" s="190"/>
      <c r="I17" s="190"/>
      <c r="J17" s="190"/>
      <c r="K17" s="190"/>
      <c r="L17" s="190"/>
      <c r="M17" s="190"/>
      <c r="N17" s="190"/>
      <c r="O17" s="190"/>
      <c r="P17" s="190"/>
      <c r="Q17" s="190"/>
      <c r="R17" s="160" t="s">
        <v>142</v>
      </c>
      <c r="S17" s="160"/>
      <c r="T17" s="160"/>
      <c r="U17" s="160" t="s">
        <v>143</v>
      </c>
      <c r="V17" s="160"/>
      <c r="W17" s="160"/>
      <c r="X17" s="160"/>
      <c r="Y17" s="160" t="s">
        <v>144</v>
      </c>
      <c r="Z17" s="160"/>
    </row>
    <row r="18" spans="3:26" x14ac:dyDescent="0.25">
      <c r="C18" s="56">
        <v>1</v>
      </c>
      <c r="D18" s="162" t="s">
        <v>146</v>
      </c>
      <c r="E18" s="162"/>
      <c r="F18" s="162"/>
      <c r="G18" s="162"/>
      <c r="H18" s="162"/>
      <c r="I18" s="29">
        <v>255</v>
      </c>
      <c r="J18" s="29">
        <v>3</v>
      </c>
      <c r="K18" s="29">
        <v>1</v>
      </c>
      <c r="L18" s="29">
        <v>1</v>
      </c>
      <c r="M18" s="29"/>
      <c r="N18" s="162"/>
      <c r="O18" s="162"/>
      <c r="P18" s="162"/>
      <c r="Q18" s="162"/>
      <c r="R18" s="151"/>
      <c r="S18" s="151"/>
      <c r="T18" s="151"/>
      <c r="U18" s="151"/>
      <c r="V18" s="151"/>
      <c r="W18" s="151"/>
      <c r="X18" s="151"/>
      <c r="Y18" s="151"/>
      <c r="Z18" s="151"/>
    </row>
    <row r="19" spans="3:26" x14ac:dyDescent="0.25">
      <c r="C19" s="56">
        <v>2</v>
      </c>
      <c r="D19" s="162" t="s">
        <v>147</v>
      </c>
      <c r="E19" s="162"/>
      <c r="F19" s="162"/>
      <c r="G19" s="162"/>
      <c r="H19" s="162"/>
      <c r="I19" s="29">
        <v>255</v>
      </c>
      <c r="J19" s="29">
        <v>3</v>
      </c>
      <c r="K19" s="29">
        <v>1</v>
      </c>
      <c r="L19" s="29">
        <v>2</v>
      </c>
      <c r="M19" s="29"/>
      <c r="N19" s="162"/>
      <c r="O19" s="162"/>
      <c r="P19" s="162"/>
      <c r="Q19" s="162"/>
      <c r="R19" s="151"/>
      <c r="S19" s="151"/>
      <c r="T19" s="151"/>
      <c r="U19" s="151"/>
      <c r="V19" s="151"/>
      <c r="W19" s="151"/>
      <c r="X19" s="151"/>
      <c r="Y19" s="151"/>
      <c r="Z19" s="151"/>
    </row>
    <row r="20" spans="3:26" x14ac:dyDescent="0.25">
      <c r="C20" s="56">
        <v>3</v>
      </c>
      <c r="D20" s="162" t="s">
        <v>148</v>
      </c>
      <c r="E20" s="162"/>
      <c r="F20" s="162"/>
      <c r="G20" s="162"/>
      <c r="H20" s="162"/>
      <c r="I20" s="29">
        <v>255</v>
      </c>
      <c r="J20" s="29">
        <v>3</v>
      </c>
      <c r="K20" s="29">
        <v>1</v>
      </c>
      <c r="L20" s="29">
        <v>3</v>
      </c>
      <c r="M20" s="29"/>
      <c r="N20" s="162"/>
      <c r="O20" s="162"/>
      <c r="P20" s="162"/>
      <c r="Q20" s="162"/>
      <c r="R20" s="151"/>
      <c r="S20" s="151"/>
      <c r="T20" s="151"/>
      <c r="U20" s="151"/>
      <c r="V20" s="151"/>
      <c r="W20" s="151"/>
      <c r="X20" s="151"/>
      <c r="Y20" s="151"/>
      <c r="Z20" s="151"/>
    </row>
    <row r="21" spans="3:26" x14ac:dyDescent="0.25">
      <c r="C21" s="56">
        <v>4</v>
      </c>
      <c r="D21" s="162" t="s">
        <v>149</v>
      </c>
      <c r="E21" s="162"/>
      <c r="F21" s="162"/>
      <c r="G21" s="162"/>
      <c r="H21" s="162"/>
      <c r="I21" s="29">
        <v>255</v>
      </c>
      <c r="J21" s="29">
        <v>3</v>
      </c>
      <c r="K21" s="29">
        <v>1</v>
      </c>
      <c r="L21" s="29">
        <v>4</v>
      </c>
      <c r="M21" s="29"/>
      <c r="N21" s="162"/>
      <c r="O21" s="162"/>
      <c r="P21" s="162"/>
      <c r="Q21" s="162"/>
      <c r="R21" s="151"/>
      <c r="S21" s="151"/>
      <c r="T21" s="151"/>
      <c r="U21" s="151"/>
      <c r="V21" s="151"/>
      <c r="W21" s="151"/>
      <c r="X21" s="151"/>
      <c r="Y21" s="151"/>
      <c r="Z21" s="151"/>
    </row>
    <row r="22" spans="3:26" x14ac:dyDescent="0.25">
      <c r="C22" s="56">
        <v>5</v>
      </c>
      <c r="D22" s="162" t="s">
        <v>150</v>
      </c>
      <c r="E22" s="162"/>
      <c r="F22" s="162"/>
      <c r="G22" s="162"/>
      <c r="H22" s="162"/>
      <c r="I22" s="29">
        <v>255</v>
      </c>
      <c r="J22" s="29">
        <v>3</v>
      </c>
      <c r="K22" s="29">
        <v>1</v>
      </c>
      <c r="L22" s="29">
        <v>5</v>
      </c>
      <c r="M22" s="29"/>
      <c r="N22" s="162"/>
      <c r="O22" s="162"/>
      <c r="P22" s="162"/>
      <c r="Q22" s="162"/>
      <c r="R22" s="151"/>
      <c r="S22" s="151"/>
      <c r="T22" s="151"/>
      <c r="U22" s="151"/>
      <c r="V22" s="151"/>
      <c r="W22" s="151"/>
      <c r="X22" s="151"/>
      <c r="Y22" s="151"/>
      <c r="Z22" s="151"/>
    </row>
    <row r="23" spans="3:26" x14ac:dyDescent="0.25">
      <c r="C23" s="56">
        <v>6</v>
      </c>
      <c r="D23" s="162" t="s">
        <v>151</v>
      </c>
      <c r="E23" s="162"/>
      <c r="F23" s="162"/>
      <c r="G23" s="162"/>
      <c r="H23" s="162"/>
      <c r="I23" s="29">
        <v>255</v>
      </c>
      <c r="J23" s="29">
        <v>3</v>
      </c>
      <c r="K23" s="29">
        <v>1</v>
      </c>
      <c r="L23" s="29">
        <v>6</v>
      </c>
      <c r="M23" s="29"/>
      <c r="N23" s="162"/>
      <c r="O23" s="162"/>
      <c r="P23" s="162"/>
      <c r="Q23" s="162"/>
      <c r="R23" s="151"/>
      <c r="S23" s="151"/>
      <c r="T23" s="151"/>
      <c r="U23" s="151"/>
      <c r="V23" s="151"/>
      <c r="W23" s="151"/>
      <c r="X23" s="151"/>
      <c r="Y23" s="151"/>
      <c r="Z23" s="151"/>
    </row>
    <row r="24" spans="3:26" x14ac:dyDescent="0.25">
      <c r="C24" s="56">
        <v>7</v>
      </c>
      <c r="D24" s="162" t="s">
        <v>152</v>
      </c>
      <c r="E24" s="162"/>
      <c r="F24" s="162"/>
      <c r="G24" s="162"/>
      <c r="H24" s="162"/>
      <c r="I24" s="29">
        <v>255</v>
      </c>
      <c r="J24" s="29">
        <v>3</v>
      </c>
      <c r="K24" s="29">
        <v>1</v>
      </c>
      <c r="L24" s="29">
        <v>7</v>
      </c>
      <c r="M24" s="29"/>
      <c r="N24" s="162"/>
      <c r="O24" s="162"/>
      <c r="P24" s="162"/>
      <c r="Q24" s="162"/>
      <c r="R24" s="151"/>
      <c r="S24" s="151"/>
      <c r="T24" s="151"/>
      <c r="U24" s="151"/>
      <c r="V24" s="151"/>
      <c r="W24" s="151"/>
      <c r="X24" s="151"/>
      <c r="Y24" s="151"/>
      <c r="Z24" s="151"/>
    </row>
    <row r="25" spans="3:26" x14ac:dyDescent="0.25">
      <c r="C25" s="56">
        <v>8</v>
      </c>
      <c r="D25" s="162" t="s">
        <v>153</v>
      </c>
      <c r="E25" s="162"/>
      <c r="F25" s="162"/>
      <c r="G25" s="162"/>
      <c r="H25" s="162"/>
      <c r="I25" s="29">
        <v>255</v>
      </c>
      <c r="J25" s="29">
        <v>3</v>
      </c>
      <c r="K25" s="29">
        <v>1</v>
      </c>
      <c r="L25" s="29">
        <v>8</v>
      </c>
      <c r="M25" s="29"/>
      <c r="N25" s="162"/>
      <c r="O25" s="162"/>
      <c r="P25" s="162"/>
      <c r="Q25" s="162"/>
      <c r="R25" s="151"/>
      <c r="S25" s="151"/>
      <c r="T25" s="151"/>
      <c r="U25" s="151"/>
      <c r="V25" s="151"/>
      <c r="W25" s="151"/>
      <c r="X25" s="151"/>
      <c r="Y25" s="151"/>
      <c r="Z25" s="151"/>
    </row>
    <row r="26" spans="3:26" x14ac:dyDescent="0.25">
      <c r="C26" s="56">
        <v>9</v>
      </c>
      <c r="D26" s="162" t="s">
        <v>154</v>
      </c>
      <c r="E26" s="162"/>
      <c r="F26" s="162"/>
      <c r="G26" s="162"/>
      <c r="H26" s="162"/>
      <c r="I26" s="29">
        <v>255</v>
      </c>
      <c r="J26" s="29">
        <v>3</v>
      </c>
      <c r="K26" s="29">
        <v>1</v>
      </c>
      <c r="L26" s="29">
        <v>9</v>
      </c>
      <c r="M26" s="29"/>
      <c r="N26" s="151"/>
      <c r="O26" s="151"/>
      <c r="P26" s="151"/>
      <c r="Q26" s="151"/>
      <c r="R26" s="151"/>
      <c r="S26" s="151"/>
      <c r="T26" s="151"/>
      <c r="U26" s="151"/>
      <c r="V26" s="151"/>
      <c r="W26" s="151"/>
      <c r="X26" s="151"/>
      <c r="Y26" s="151"/>
      <c r="Z26" s="151"/>
    </row>
    <row r="27" spans="3:26" x14ac:dyDescent="0.25">
      <c r="C27" s="56">
        <v>10</v>
      </c>
      <c r="D27" s="162" t="s">
        <v>155</v>
      </c>
      <c r="E27" s="162"/>
      <c r="F27" s="162"/>
      <c r="G27" s="162"/>
      <c r="H27" s="162"/>
      <c r="I27" s="29">
        <v>255</v>
      </c>
      <c r="J27" s="29">
        <v>3</v>
      </c>
      <c r="K27" s="29">
        <v>1</v>
      </c>
      <c r="L27" s="29">
        <v>10</v>
      </c>
      <c r="M27" s="29"/>
      <c r="N27" s="151"/>
      <c r="O27" s="151"/>
      <c r="P27" s="151"/>
      <c r="Q27" s="151"/>
      <c r="R27" s="151"/>
      <c r="S27" s="151"/>
      <c r="T27" s="151"/>
      <c r="U27" s="151"/>
      <c r="V27" s="151"/>
      <c r="W27" s="151"/>
      <c r="X27" s="151"/>
      <c r="Y27" s="151"/>
      <c r="Z27" s="151"/>
    </row>
    <row r="28" spans="3:26" ht="30.75" customHeight="1" x14ac:dyDescent="0.25">
      <c r="C28" s="56">
        <v>11</v>
      </c>
      <c r="D28" s="153" t="s">
        <v>156</v>
      </c>
      <c r="E28" s="154"/>
      <c r="F28" s="154"/>
      <c r="G28" s="154"/>
      <c r="H28" s="155"/>
      <c r="I28" s="29">
        <v>255</v>
      </c>
      <c r="J28" s="29">
        <v>3</v>
      </c>
      <c r="K28" s="29">
        <v>1</v>
      </c>
      <c r="L28" s="29">
        <v>99</v>
      </c>
      <c r="M28" s="29"/>
      <c r="N28" s="151"/>
      <c r="O28" s="151"/>
      <c r="P28" s="151"/>
      <c r="Q28" s="151"/>
      <c r="R28" s="151"/>
      <c r="S28" s="151"/>
      <c r="T28" s="151"/>
      <c r="U28" s="151"/>
      <c r="V28" s="151"/>
      <c r="W28" s="151"/>
      <c r="X28" s="151"/>
      <c r="Y28" s="151"/>
      <c r="Z28" s="151"/>
    </row>
    <row r="29" spans="3:26" x14ac:dyDescent="0.25">
      <c r="C29" s="114" t="s">
        <v>56</v>
      </c>
      <c r="D29" s="115"/>
      <c r="E29" s="115"/>
      <c r="F29" s="115"/>
      <c r="G29" s="115"/>
      <c r="H29" s="115"/>
      <c r="I29" s="115"/>
      <c r="J29" s="115"/>
      <c r="K29" s="115"/>
      <c r="L29" s="115"/>
      <c r="M29" s="115"/>
      <c r="N29" s="115"/>
      <c r="O29" s="115"/>
      <c r="P29" s="115"/>
      <c r="Q29" s="115"/>
      <c r="R29" s="115"/>
      <c r="S29" s="115"/>
      <c r="T29" s="115"/>
      <c r="U29" s="115"/>
      <c r="V29" s="115"/>
      <c r="W29" s="115"/>
      <c r="X29" s="152"/>
      <c r="Y29" s="151"/>
      <c r="Z29" s="151"/>
    </row>
    <row r="30" spans="3:26" x14ac:dyDescent="0.25">
      <c r="C30" s="218" t="s">
        <v>65</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row>
    <row r="31" spans="3:26" x14ac:dyDescent="0.25">
      <c r="C31" s="191" t="s">
        <v>157</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row>
    <row r="32" spans="3:26" x14ac:dyDescent="0.25">
      <c r="C32" s="191" t="s">
        <v>158</v>
      </c>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sheetData>
  <mergeCells count="87">
    <mergeCell ref="C16:C17"/>
    <mergeCell ref="D16:H17"/>
    <mergeCell ref="I16:M17"/>
    <mergeCell ref="N16:Q17"/>
    <mergeCell ref="O9:S9"/>
    <mergeCell ref="C13:M13"/>
    <mergeCell ref="R17:T17"/>
    <mergeCell ref="B2:Y2"/>
    <mergeCell ref="B4:E4"/>
    <mergeCell ref="X5:Y5"/>
    <mergeCell ref="B6:E6"/>
    <mergeCell ref="F6:I6"/>
    <mergeCell ref="K6:N6"/>
    <mergeCell ref="O6:S8"/>
    <mergeCell ref="T6:Y7"/>
    <mergeCell ref="B7:E7"/>
    <mergeCell ref="F7:I7"/>
    <mergeCell ref="K7:N7"/>
    <mergeCell ref="T8:U8"/>
    <mergeCell ref="V8:W8"/>
    <mergeCell ref="X8:Y8"/>
    <mergeCell ref="U17:X17"/>
    <mergeCell ref="Y17:Z17"/>
    <mergeCell ref="T9:U9"/>
    <mergeCell ref="V9:W9"/>
    <mergeCell ref="X9:Y9"/>
    <mergeCell ref="D18:H18"/>
    <mergeCell ref="D19:H19"/>
    <mergeCell ref="R18:T18"/>
    <mergeCell ref="U18:X18"/>
    <mergeCell ref="Y18:Z18"/>
    <mergeCell ref="R19:T19"/>
    <mergeCell ref="U19:X19"/>
    <mergeCell ref="Y19:Z19"/>
    <mergeCell ref="N18:Q18"/>
    <mergeCell ref="N19:Q19"/>
    <mergeCell ref="N20:Q20"/>
    <mergeCell ref="N21:Q21"/>
    <mergeCell ref="N22:Q22"/>
    <mergeCell ref="R20:T20"/>
    <mergeCell ref="D26:H26"/>
    <mergeCell ref="D20:H20"/>
    <mergeCell ref="D21:H21"/>
    <mergeCell ref="D22:H22"/>
    <mergeCell ref="D23:H23"/>
    <mergeCell ref="D24:H24"/>
    <mergeCell ref="D27:H27"/>
    <mergeCell ref="D28:H28"/>
    <mergeCell ref="R22:T22"/>
    <mergeCell ref="R21:T21"/>
    <mergeCell ref="R23:T23"/>
    <mergeCell ref="R24:T24"/>
    <mergeCell ref="R25:T25"/>
    <mergeCell ref="R26:T26"/>
    <mergeCell ref="R27:T27"/>
    <mergeCell ref="R28:T28"/>
    <mergeCell ref="D25:H25"/>
    <mergeCell ref="N23:Q23"/>
    <mergeCell ref="N24:Q24"/>
    <mergeCell ref="N25:Q25"/>
    <mergeCell ref="U26:X26"/>
    <mergeCell ref="Y26:Z26"/>
    <mergeCell ref="N26:Q26"/>
    <mergeCell ref="N27:Q27"/>
    <mergeCell ref="N28:Q28"/>
    <mergeCell ref="U23:X23"/>
    <mergeCell ref="Y23:Z23"/>
    <mergeCell ref="U24:X24"/>
    <mergeCell ref="Y24:Z24"/>
    <mergeCell ref="U25:X25"/>
    <mergeCell ref="Y25:Z25"/>
    <mergeCell ref="C32:Z32"/>
    <mergeCell ref="R16:Z16"/>
    <mergeCell ref="U27:X27"/>
    <mergeCell ref="Y27:Z27"/>
    <mergeCell ref="U28:X28"/>
    <mergeCell ref="Y28:Z28"/>
    <mergeCell ref="C29:X29"/>
    <mergeCell ref="Y29:Z29"/>
    <mergeCell ref="C30:Z30"/>
    <mergeCell ref="C31:Z31"/>
    <mergeCell ref="U20:X20"/>
    <mergeCell ref="Y20:Z20"/>
    <mergeCell ref="U21:X21"/>
    <mergeCell ref="Y21:Z21"/>
    <mergeCell ref="U22:X22"/>
    <mergeCell ref="Y22:Z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Q13" sqref="Q13"/>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1</v>
      </c>
      <c r="N9" s="12">
        <v>5</v>
      </c>
      <c r="O9" s="109" t="s">
        <v>245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D16" s="157"/>
      <c r="E16" s="158"/>
      <c r="F16" s="158"/>
      <c r="G16" s="158"/>
      <c r="H16" s="158"/>
      <c r="I16" s="159"/>
      <c r="J16" s="160" t="s">
        <v>245</v>
      </c>
      <c r="K16" s="160"/>
      <c r="L16" s="160"/>
      <c r="M16" s="160"/>
      <c r="N16" s="160"/>
      <c r="O16" s="160"/>
      <c r="P16" s="160"/>
    </row>
    <row r="17" spans="4:16" x14ac:dyDescent="0.25">
      <c r="D17" s="114" t="s">
        <v>129</v>
      </c>
      <c r="E17" s="115"/>
      <c r="F17" s="115"/>
      <c r="G17" s="115"/>
      <c r="H17" s="115"/>
      <c r="I17" s="152"/>
      <c r="J17" s="156"/>
      <c r="K17" s="116"/>
      <c r="L17" s="116"/>
      <c r="M17" s="116"/>
      <c r="N17" s="116"/>
      <c r="O17" s="116"/>
      <c r="P17" s="117"/>
    </row>
    <row r="18" spans="4:16" x14ac:dyDescent="0.25">
      <c r="D18" s="114" t="s">
        <v>226</v>
      </c>
      <c r="E18" s="115"/>
      <c r="F18" s="115"/>
      <c r="G18" s="115"/>
      <c r="H18" s="115"/>
      <c r="I18" s="152"/>
      <c r="J18" s="156"/>
      <c r="K18" s="116"/>
      <c r="L18" s="116"/>
      <c r="M18" s="116"/>
      <c r="N18" s="116"/>
      <c r="O18" s="116"/>
      <c r="P18" s="117"/>
    </row>
    <row r="19" spans="4:16" ht="30.75" customHeight="1" x14ac:dyDescent="0.25">
      <c r="D19" s="153" t="s">
        <v>227</v>
      </c>
      <c r="E19" s="154"/>
      <c r="F19" s="154"/>
      <c r="G19" s="154"/>
      <c r="H19" s="154"/>
      <c r="I19" s="155"/>
      <c r="J19" s="156"/>
      <c r="K19" s="116"/>
      <c r="L19" s="116"/>
      <c r="M19" s="116"/>
      <c r="N19" s="116"/>
      <c r="O19" s="116"/>
      <c r="P19" s="117"/>
    </row>
    <row r="20" spans="4:16" x14ac:dyDescent="0.25">
      <c r="D20" s="114" t="s">
        <v>131</v>
      </c>
      <c r="E20" s="115"/>
      <c r="F20" s="115"/>
      <c r="G20" s="115"/>
      <c r="H20" s="115"/>
      <c r="I20" s="152"/>
      <c r="J20" s="156"/>
      <c r="K20" s="116"/>
      <c r="L20" s="116"/>
      <c r="M20" s="116"/>
      <c r="N20" s="116"/>
      <c r="O20" s="116"/>
      <c r="P20" s="117"/>
    </row>
  </sheetData>
  <mergeCells count="29">
    <mergeCell ref="D20:I20"/>
    <mergeCell ref="J20:P20"/>
    <mergeCell ref="C13:M13"/>
    <mergeCell ref="D16:I16"/>
    <mergeCell ref="J16:P16"/>
    <mergeCell ref="D17:I17"/>
    <mergeCell ref="J17:P17"/>
    <mergeCell ref="D18:I18"/>
    <mergeCell ref="J18:P18"/>
    <mergeCell ref="O9:S9"/>
    <mergeCell ref="T9:U9"/>
    <mergeCell ref="V9:W9"/>
    <mergeCell ref="X9:Y9"/>
    <mergeCell ref="D19:I19"/>
    <mergeCell ref="J19:P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workbookViewId="0">
      <selection activeCell="P12" sqref="P1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32.25" customHeight="1" thickTop="1" thickBot="1" x14ac:dyDescent="0.3">
      <c r="B9" s="9">
        <v>38</v>
      </c>
      <c r="C9" s="10">
        <v>61</v>
      </c>
      <c r="D9" s="11">
        <v>0</v>
      </c>
      <c r="E9" s="12">
        <v>1</v>
      </c>
      <c r="F9" s="13"/>
      <c r="G9" s="14"/>
      <c r="H9" s="14"/>
      <c r="I9" s="15"/>
      <c r="J9" s="55">
        <v>2</v>
      </c>
      <c r="K9" s="13">
        <v>3</v>
      </c>
      <c r="L9" s="14">
        <v>7</v>
      </c>
      <c r="M9" s="14">
        <v>1</v>
      </c>
      <c r="N9" s="12">
        <v>2</v>
      </c>
      <c r="O9" s="109" t="s">
        <v>181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5" ht="30" customHeight="1" x14ac:dyDescent="0.25">
      <c r="C15" s="21" t="s">
        <v>19</v>
      </c>
      <c r="D15" s="142" t="s">
        <v>20</v>
      </c>
      <c r="E15" s="143"/>
      <c r="F15" s="143"/>
      <c r="G15" s="143"/>
      <c r="H15" s="143"/>
      <c r="I15" s="144"/>
      <c r="J15" s="142" t="s">
        <v>21</v>
      </c>
      <c r="K15" s="143"/>
      <c r="L15" s="143"/>
      <c r="M15" s="143"/>
      <c r="N15" s="144"/>
      <c r="O15" s="142" t="s">
        <v>178</v>
      </c>
      <c r="P15" s="143"/>
      <c r="Q15" s="144"/>
      <c r="R15" s="145" t="s">
        <v>160</v>
      </c>
      <c r="S15" s="147"/>
      <c r="T15" s="145" t="s">
        <v>24</v>
      </c>
      <c r="U15" s="146"/>
      <c r="V15" s="147"/>
      <c r="W15" s="145" t="s">
        <v>90</v>
      </c>
      <c r="X15" s="146"/>
      <c r="Y15" s="147"/>
    </row>
    <row r="16" spans="2:25" x14ac:dyDescent="0.25">
      <c r="C16" s="56">
        <v>1</v>
      </c>
      <c r="D16" s="106" t="s">
        <v>161</v>
      </c>
      <c r="E16" s="107"/>
      <c r="F16" s="107"/>
      <c r="G16" s="107"/>
      <c r="H16" s="107"/>
      <c r="I16" s="108"/>
      <c r="J16" s="23">
        <v>255</v>
      </c>
      <c r="K16" s="23">
        <v>2</v>
      </c>
      <c r="L16" s="23">
        <v>1</v>
      </c>
      <c r="M16" s="23">
        <v>1</v>
      </c>
      <c r="N16" s="52">
        <v>2</v>
      </c>
      <c r="O16" s="102"/>
      <c r="P16" s="103"/>
      <c r="Q16" s="104"/>
      <c r="R16" s="102"/>
      <c r="S16" s="104"/>
      <c r="T16" s="102"/>
      <c r="U16" s="103"/>
      <c r="V16" s="104"/>
      <c r="W16" s="102">
        <f>O16*T16</f>
        <v>0</v>
      </c>
      <c r="X16" s="103"/>
      <c r="Y16" s="104"/>
    </row>
    <row r="17" spans="3:25" x14ac:dyDescent="0.25">
      <c r="C17" s="56">
        <v>2</v>
      </c>
      <c r="D17" s="106" t="s">
        <v>162</v>
      </c>
      <c r="E17" s="107"/>
      <c r="F17" s="107"/>
      <c r="G17" s="107"/>
      <c r="H17" s="107"/>
      <c r="I17" s="108"/>
      <c r="J17" s="23">
        <v>255</v>
      </c>
      <c r="K17" s="23">
        <v>2</v>
      </c>
      <c r="L17" s="23">
        <v>1</v>
      </c>
      <c r="M17" s="23">
        <v>1</v>
      </c>
      <c r="N17" s="52">
        <v>3</v>
      </c>
      <c r="O17" s="102"/>
      <c r="P17" s="103"/>
      <c r="Q17" s="104"/>
      <c r="R17" s="102"/>
      <c r="S17" s="104"/>
      <c r="T17" s="102"/>
      <c r="U17" s="103"/>
      <c r="V17" s="104"/>
      <c r="W17" s="102">
        <f t="shared" ref="W17:W31" si="0">O17*T17</f>
        <v>0</v>
      </c>
      <c r="X17" s="103"/>
      <c r="Y17" s="104"/>
    </row>
    <row r="18" spans="3:25" x14ac:dyDescent="0.25">
      <c r="C18" s="56">
        <v>3</v>
      </c>
      <c r="D18" s="106" t="s">
        <v>163</v>
      </c>
      <c r="E18" s="107"/>
      <c r="F18" s="107"/>
      <c r="G18" s="107"/>
      <c r="H18" s="107"/>
      <c r="I18" s="108"/>
      <c r="J18" s="23">
        <v>255</v>
      </c>
      <c r="K18" s="23">
        <v>2</v>
      </c>
      <c r="L18" s="23">
        <v>1</v>
      </c>
      <c r="M18" s="23">
        <v>1</v>
      </c>
      <c r="N18" s="52">
        <v>99</v>
      </c>
      <c r="O18" s="102"/>
      <c r="P18" s="103"/>
      <c r="Q18" s="104"/>
      <c r="R18" s="102"/>
      <c r="S18" s="104"/>
      <c r="T18" s="102"/>
      <c r="U18" s="103"/>
      <c r="V18" s="104"/>
      <c r="W18" s="102">
        <f t="shared" si="0"/>
        <v>0</v>
      </c>
      <c r="X18" s="103"/>
      <c r="Y18" s="104"/>
    </row>
    <row r="19" spans="3:25" x14ac:dyDescent="0.25">
      <c r="C19" s="56">
        <v>4</v>
      </c>
      <c r="D19" s="106" t="s">
        <v>164</v>
      </c>
      <c r="E19" s="107"/>
      <c r="F19" s="107"/>
      <c r="G19" s="107"/>
      <c r="H19" s="107"/>
      <c r="I19" s="108"/>
      <c r="J19" s="23">
        <v>255</v>
      </c>
      <c r="K19" s="23">
        <v>2</v>
      </c>
      <c r="L19" s="23">
        <v>2</v>
      </c>
      <c r="M19" s="23">
        <v>2</v>
      </c>
      <c r="N19" s="52">
        <v>99</v>
      </c>
      <c r="O19" s="102"/>
      <c r="P19" s="103"/>
      <c r="Q19" s="104"/>
      <c r="R19" s="102"/>
      <c r="S19" s="104"/>
      <c r="T19" s="102"/>
      <c r="U19" s="103"/>
      <c r="V19" s="104"/>
      <c r="W19" s="102">
        <f t="shared" si="0"/>
        <v>0</v>
      </c>
      <c r="X19" s="103"/>
      <c r="Y19" s="104"/>
    </row>
    <row r="20" spans="3:25" x14ac:dyDescent="0.25">
      <c r="C20" s="56">
        <v>5</v>
      </c>
      <c r="D20" s="106" t="s">
        <v>165</v>
      </c>
      <c r="E20" s="107"/>
      <c r="F20" s="107"/>
      <c r="G20" s="107"/>
      <c r="H20" s="107"/>
      <c r="I20" s="108"/>
      <c r="J20" s="23">
        <v>255</v>
      </c>
      <c r="K20" s="23">
        <v>2</v>
      </c>
      <c r="L20" s="23">
        <v>3</v>
      </c>
      <c r="M20" s="23">
        <v>1</v>
      </c>
      <c r="N20" s="52"/>
      <c r="O20" s="102"/>
      <c r="P20" s="103"/>
      <c r="Q20" s="104"/>
      <c r="R20" s="102"/>
      <c r="S20" s="104"/>
      <c r="T20" s="102"/>
      <c r="U20" s="103"/>
      <c r="V20" s="104"/>
      <c r="W20" s="102">
        <f t="shared" si="0"/>
        <v>0</v>
      </c>
      <c r="X20" s="103"/>
      <c r="Y20" s="104"/>
    </row>
    <row r="21" spans="3:25" x14ac:dyDescent="0.25">
      <c r="C21" s="56">
        <v>6</v>
      </c>
      <c r="D21" s="106" t="s">
        <v>166</v>
      </c>
      <c r="E21" s="107"/>
      <c r="F21" s="107"/>
      <c r="G21" s="107"/>
      <c r="H21" s="107"/>
      <c r="I21" s="108"/>
      <c r="J21" s="23">
        <v>255</v>
      </c>
      <c r="K21" s="23">
        <v>2</v>
      </c>
      <c r="L21" s="23">
        <v>4</v>
      </c>
      <c r="M21" s="23">
        <v>1</v>
      </c>
      <c r="N21" s="52">
        <v>1</v>
      </c>
      <c r="O21" s="102"/>
      <c r="P21" s="103"/>
      <c r="Q21" s="104"/>
      <c r="R21" s="102"/>
      <c r="S21" s="104"/>
      <c r="T21" s="102"/>
      <c r="U21" s="103"/>
      <c r="V21" s="104"/>
      <c r="W21" s="102">
        <f t="shared" si="0"/>
        <v>0</v>
      </c>
      <c r="X21" s="103"/>
      <c r="Y21" s="104"/>
    </row>
    <row r="22" spans="3:25" x14ac:dyDescent="0.25">
      <c r="C22" s="56">
        <v>7</v>
      </c>
      <c r="D22" s="106" t="s">
        <v>167</v>
      </c>
      <c r="E22" s="107"/>
      <c r="F22" s="107"/>
      <c r="G22" s="107"/>
      <c r="H22" s="107"/>
      <c r="I22" s="108"/>
      <c r="J22" s="23">
        <v>255</v>
      </c>
      <c r="K22" s="23">
        <v>2</v>
      </c>
      <c r="L22" s="23">
        <v>4</v>
      </c>
      <c r="M22" s="23">
        <v>1</v>
      </c>
      <c r="N22" s="52">
        <v>2</v>
      </c>
      <c r="O22" s="102"/>
      <c r="P22" s="103"/>
      <c r="Q22" s="104"/>
      <c r="R22" s="102"/>
      <c r="S22" s="104"/>
      <c r="T22" s="102"/>
      <c r="U22" s="103"/>
      <c r="V22" s="104"/>
      <c r="W22" s="102">
        <f t="shared" si="0"/>
        <v>0</v>
      </c>
      <c r="X22" s="103"/>
      <c r="Y22" s="104"/>
    </row>
    <row r="23" spans="3:25" x14ac:dyDescent="0.25">
      <c r="C23" s="56">
        <v>8</v>
      </c>
      <c r="D23" s="106" t="s">
        <v>168</v>
      </c>
      <c r="E23" s="107"/>
      <c r="F23" s="107"/>
      <c r="G23" s="107"/>
      <c r="H23" s="107"/>
      <c r="I23" s="108"/>
      <c r="J23" s="23">
        <v>255</v>
      </c>
      <c r="K23" s="23">
        <v>2</v>
      </c>
      <c r="L23" s="23">
        <v>4</v>
      </c>
      <c r="M23" s="23">
        <v>1</v>
      </c>
      <c r="N23" s="52">
        <v>3</v>
      </c>
      <c r="O23" s="102"/>
      <c r="P23" s="103"/>
      <c r="Q23" s="104"/>
      <c r="R23" s="102"/>
      <c r="S23" s="104"/>
      <c r="T23" s="102"/>
      <c r="U23" s="103"/>
      <c r="V23" s="104"/>
      <c r="W23" s="102">
        <f t="shared" si="0"/>
        <v>0</v>
      </c>
      <c r="X23" s="103"/>
      <c r="Y23" s="104"/>
    </row>
    <row r="24" spans="3:25" x14ac:dyDescent="0.25">
      <c r="C24" s="56">
        <v>9</v>
      </c>
      <c r="D24" s="106" t="s">
        <v>169</v>
      </c>
      <c r="E24" s="107"/>
      <c r="F24" s="107"/>
      <c r="G24" s="107"/>
      <c r="H24" s="107"/>
      <c r="I24" s="108"/>
      <c r="J24" s="23">
        <v>255</v>
      </c>
      <c r="K24" s="23">
        <v>2</v>
      </c>
      <c r="L24" s="23">
        <v>4</v>
      </c>
      <c r="M24" s="23">
        <v>1</v>
      </c>
      <c r="N24" s="52">
        <v>6</v>
      </c>
      <c r="O24" s="102"/>
      <c r="P24" s="103"/>
      <c r="Q24" s="104"/>
      <c r="R24" s="102"/>
      <c r="S24" s="104"/>
      <c r="T24" s="102"/>
      <c r="U24" s="103"/>
      <c r="V24" s="104"/>
      <c r="W24" s="102">
        <f t="shared" si="0"/>
        <v>0</v>
      </c>
      <c r="X24" s="103"/>
      <c r="Y24" s="104"/>
    </row>
    <row r="25" spans="3:25" x14ac:dyDescent="0.25">
      <c r="C25" s="56">
        <v>10</v>
      </c>
      <c r="D25" s="106" t="s">
        <v>170</v>
      </c>
      <c r="E25" s="107"/>
      <c r="F25" s="107"/>
      <c r="G25" s="107"/>
      <c r="H25" s="107"/>
      <c r="I25" s="108"/>
      <c r="J25" s="23">
        <v>255</v>
      </c>
      <c r="K25" s="23">
        <v>2</v>
      </c>
      <c r="L25" s="23">
        <v>4</v>
      </c>
      <c r="M25" s="23">
        <v>1</v>
      </c>
      <c r="N25" s="52">
        <v>8</v>
      </c>
      <c r="O25" s="102"/>
      <c r="P25" s="103"/>
      <c r="Q25" s="104"/>
      <c r="R25" s="102"/>
      <c r="S25" s="104"/>
      <c r="T25" s="102"/>
      <c r="U25" s="103"/>
      <c r="V25" s="104"/>
      <c r="W25" s="102">
        <f t="shared" si="0"/>
        <v>0</v>
      </c>
      <c r="X25" s="103"/>
      <c r="Y25" s="104"/>
    </row>
    <row r="26" spans="3:25" x14ac:dyDescent="0.25">
      <c r="C26" s="56">
        <v>11</v>
      </c>
      <c r="D26" s="106" t="s">
        <v>171</v>
      </c>
      <c r="E26" s="107"/>
      <c r="F26" s="107"/>
      <c r="G26" s="107"/>
      <c r="H26" s="107"/>
      <c r="I26" s="108"/>
      <c r="J26" s="23">
        <v>255</v>
      </c>
      <c r="K26" s="23">
        <v>2</v>
      </c>
      <c r="L26" s="23">
        <v>4</v>
      </c>
      <c r="M26" s="23">
        <v>2</v>
      </c>
      <c r="N26" s="52"/>
      <c r="O26" s="102"/>
      <c r="P26" s="103"/>
      <c r="Q26" s="104"/>
      <c r="R26" s="102"/>
      <c r="S26" s="104"/>
      <c r="T26" s="102"/>
      <c r="U26" s="103"/>
      <c r="V26" s="104"/>
      <c r="W26" s="102">
        <f t="shared" si="0"/>
        <v>0</v>
      </c>
      <c r="X26" s="103"/>
      <c r="Y26" s="104"/>
    </row>
    <row r="27" spans="3:25" x14ac:dyDescent="0.25">
      <c r="C27" s="56">
        <v>12</v>
      </c>
      <c r="D27" s="99" t="s">
        <v>172</v>
      </c>
      <c r="E27" s="100"/>
      <c r="F27" s="100"/>
      <c r="G27" s="100"/>
      <c r="H27" s="100"/>
      <c r="I27" s="101"/>
      <c r="J27" s="23">
        <v>255</v>
      </c>
      <c r="K27" s="23">
        <v>2</v>
      </c>
      <c r="L27" s="23">
        <v>10</v>
      </c>
      <c r="M27" s="23">
        <v>1</v>
      </c>
      <c r="N27" s="52">
        <v>1</v>
      </c>
      <c r="O27" s="102"/>
      <c r="P27" s="103"/>
      <c r="Q27" s="104"/>
      <c r="R27" s="102"/>
      <c r="S27" s="104"/>
      <c r="T27" s="102"/>
      <c r="U27" s="103"/>
      <c r="V27" s="104"/>
      <c r="W27" s="102">
        <f t="shared" si="0"/>
        <v>0</v>
      </c>
      <c r="X27" s="103"/>
      <c r="Y27" s="104"/>
    </row>
    <row r="28" spans="3:25" x14ac:dyDescent="0.25">
      <c r="C28" s="56">
        <v>13</v>
      </c>
      <c r="D28" s="106" t="s">
        <v>173</v>
      </c>
      <c r="E28" s="107"/>
      <c r="F28" s="107"/>
      <c r="G28" s="107"/>
      <c r="H28" s="107"/>
      <c r="I28" s="108"/>
      <c r="J28" s="23">
        <v>255</v>
      </c>
      <c r="K28" s="23">
        <v>2</v>
      </c>
      <c r="L28" s="23">
        <v>99</v>
      </c>
      <c r="M28" s="23">
        <v>1</v>
      </c>
      <c r="N28" s="52">
        <v>1</v>
      </c>
      <c r="O28" s="102"/>
      <c r="P28" s="103"/>
      <c r="Q28" s="104"/>
      <c r="R28" s="102"/>
      <c r="S28" s="104"/>
      <c r="T28" s="102"/>
      <c r="U28" s="103"/>
      <c r="V28" s="104"/>
      <c r="W28" s="102">
        <f t="shared" si="0"/>
        <v>0</v>
      </c>
      <c r="X28" s="103"/>
      <c r="Y28" s="104"/>
    </row>
    <row r="29" spans="3:25" x14ac:dyDescent="0.25">
      <c r="C29" s="56">
        <v>14</v>
      </c>
      <c r="D29" s="106" t="s">
        <v>174</v>
      </c>
      <c r="E29" s="107"/>
      <c r="F29" s="107"/>
      <c r="G29" s="107"/>
      <c r="H29" s="107"/>
      <c r="I29" s="108"/>
      <c r="J29" s="52">
        <v>255</v>
      </c>
      <c r="K29" s="52">
        <v>2</v>
      </c>
      <c r="L29" s="52">
        <v>99</v>
      </c>
      <c r="M29" s="52">
        <v>3</v>
      </c>
      <c r="N29" s="52">
        <v>2</v>
      </c>
      <c r="O29" s="102"/>
      <c r="P29" s="103"/>
      <c r="Q29" s="104"/>
      <c r="R29" s="102"/>
      <c r="S29" s="104"/>
      <c r="T29" s="102"/>
      <c r="U29" s="103"/>
      <c r="V29" s="104"/>
      <c r="W29" s="102">
        <f t="shared" si="0"/>
        <v>0</v>
      </c>
      <c r="X29" s="103"/>
      <c r="Y29" s="104"/>
    </row>
    <row r="30" spans="3:25" x14ac:dyDescent="0.25">
      <c r="C30" s="56">
        <v>15</v>
      </c>
      <c r="D30" s="106" t="s">
        <v>175</v>
      </c>
      <c r="E30" s="107"/>
      <c r="F30" s="107"/>
      <c r="G30" s="107"/>
      <c r="H30" s="107"/>
      <c r="I30" s="108"/>
      <c r="J30" s="52">
        <v>255</v>
      </c>
      <c r="K30" s="52">
        <v>2</v>
      </c>
      <c r="L30" s="52">
        <v>99</v>
      </c>
      <c r="M30" s="52">
        <v>4</v>
      </c>
      <c r="N30" s="52">
        <v>1</v>
      </c>
      <c r="O30" s="102"/>
      <c r="P30" s="103"/>
      <c r="Q30" s="104"/>
      <c r="R30" s="102"/>
      <c r="S30" s="104"/>
      <c r="T30" s="102"/>
      <c r="U30" s="103"/>
      <c r="V30" s="104"/>
      <c r="W30" s="102">
        <f t="shared" si="0"/>
        <v>0</v>
      </c>
      <c r="X30" s="103"/>
      <c r="Y30" s="104"/>
    </row>
    <row r="31" spans="3:25" x14ac:dyDescent="0.25">
      <c r="C31" s="56">
        <v>16</v>
      </c>
      <c r="D31" s="99" t="s">
        <v>176</v>
      </c>
      <c r="E31" s="100"/>
      <c r="F31" s="100"/>
      <c r="G31" s="100"/>
      <c r="H31" s="100"/>
      <c r="I31" s="101"/>
      <c r="J31" s="52">
        <v>255</v>
      </c>
      <c r="K31" s="52">
        <v>2</v>
      </c>
      <c r="L31" s="52">
        <v>99</v>
      </c>
      <c r="M31" s="52">
        <v>5</v>
      </c>
      <c r="N31" s="52">
        <v>1</v>
      </c>
      <c r="O31" s="102"/>
      <c r="P31" s="103"/>
      <c r="Q31" s="104"/>
      <c r="R31" s="102"/>
      <c r="S31" s="104"/>
      <c r="T31" s="102"/>
      <c r="U31" s="103"/>
      <c r="V31" s="104"/>
      <c r="W31" s="102">
        <f t="shared" si="0"/>
        <v>0</v>
      </c>
      <c r="X31" s="103"/>
      <c r="Y31" s="104"/>
    </row>
    <row r="32" spans="3:25" x14ac:dyDescent="0.25">
      <c r="C32" s="56">
        <v>17</v>
      </c>
      <c r="D32" s="99" t="s">
        <v>177</v>
      </c>
      <c r="E32" s="100"/>
      <c r="F32" s="100"/>
      <c r="G32" s="100"/>
      <c r="H32" s="100"/>
      <c r="I32" s="101"/>
      <c r="J32" s="26"/>
      <c r="K32" s="52"/>
      <c r="L32" s="52"/>
      <c r="M32" s="52"/>
      <c r="N32" s="52"/>
      <c r="O32" s="102"/>
      <c r="P32" s="103"/>
      <c r="Q32" s="104"/>
      <c r="R32" s="102"/>
      <c r="S32" s="104"/>
      <c r="T32" s="102"/>
      <c r="U32" s="103"/>
      <c r="V32" s="104"/>
      <c r="W32" s="102"/>
      <c r="X32" s="103"/>
      <c r="Y32" s="104"/>
    </row>
    <row r="33" spans="3:25" x14ac:dyDescent="0.25">
      <c r="C33" s="114" t="s">
        <v>56</v>
      </c>
      <c r="D33" s="115"/>
      <c r="E33" s="115"/>
      <c r="F33" s="115"/>
      <c r="G33" s="115"/>
      <c r="H33" s="115"/>
      <c r="I33" s="115"/>
      <c r="J33" s="115"/>
      <c r="K33" s="115"/>
      <c r="L33" s="115"/>
      <c r="M33" s="115"/>
      <c r="N33" s="115"/>
      <c r="O33" s="115"/>
      <c r="P33" s="115"/>
      <c r="Q33" s="115"/>
      <c r="R33" s="115"/>
      <c r="S33" s="115"/>
      <c r="T33" s="115"/>
      <c r="U33" s="115"/>
      <c r="V33" s="152"/>
      <c r="W33" s="151"/>
      <c r="X33" s="151"/>
      <c r="Y33" s="151"/>
    </row>
    <row r="34" spans="3:25" x14ac:dyDescent="0.25">
      <c r="C34" s="218" t="s">
        <v>65</v>
      </c>
      <c r="D34" s="218"/>
      <c r="E34" s="218"/>
      <c r="F34" s="218"/>
      <c r="G34" s="218"/>
      <c r="H34" s="218"/>
      <c r="I34" s="218"/>
      <c r="J34" s="218"/>
      <c r="K34" s="218"/>
      <c r="L34" s="218"/>
      <c r="M34" s="218"/>
      <c r="N34" s="218"/>
      <c r="O34" s="218"/>
      <c r="P34" s="218"/>
      <c r="Q34" s="218"/>
      <c r="R34" s="218"/>
      <c r="S34" s="218"/>
      <c r="T34" s="218"/>
      <c r="U34" s="218"/>
      <c r="V34" s="218"/>
      <c r="W34" s="218"/>
      <c r="X34" s="218"/>
      <c r="Y34" s="218"/>
    </row>
    <row r="35" spans="3:25" x14ac:dyDescent="0.25">
      <c r="C35" s="191" t="s">
        <v>179</v>
      </c>
      <c r="D35" s="191"/>
      <c r="E35" s="191"/>
      <c r="F35" s="191"/>
      <c r="G35" s="191"/>
      <c r="H35" s="191"/>
      <c r="I35" s="191"/>
      <c r="J35" s="191"/>
      <c r="K35" s="191"/>
      <c r="L35" s="191"/>
      <c r="M35" s="191"/>
      <c r="N35" s="191"/>
      <c r="O35" s="191"/>
      <c r="P35" s="191"/>
      <c r="Q35" s="191"/>
      <c r="R35" s="191"/>
      <c r="S35" s="191"/>
      <c r="T35" s="191"/>
      <c r="U35" s="191"/>
      <c r="V35" s="191"/>
      <c r="W35" s="191"/>
      <c r="X35" s="191"/>
      <c r="Y35" s="191"/>
    </row>
  </sheetData>
  <mergeCells count="114">
    <mergeCell ref="B2:Y2"/>
    <mergeCell ref="B4:E4"/>
    <mergeCell ref="X5:Y5"/>
    <mergeCell ref="B6:E6"/>
    <mergeCell ref="F6:I6"/>
    <mergeCell ref="K6:N6"/>
    <mergeCell ref="O6:S8"/>
    <mergeCell ref="T6:Y7"/>
    <mergeCell ref="B7:E7"/>
    <mergeCell ref="F7:I7"/>
    <mergeCell ref="C13:M13"/>
    <mergeCell ref="D15:I15"/>
    <mergeCell ref="J15:N15"/>
    <mergeCell ref="K7:N7"/>
    <mergeCell ref="T8:U8"/>
    <mergeCell ref="V8:W8"/>
    <mergeCell ref="X8:Y8"/>
    <mergeCell ref="O9:S9"/>
    <mergeCell ref="T9:U9"/>
    <mergeCell ref="V9:W9"/>
    <mergeCell ref="X9:Y9"/>
    <mergeCell ref="W15:Y15"/>
    <mergeCell ref="D16:I16"/>
    <mergeCell ref="D17:I17"/>
    <mergeCell ref="D18:I18"/>
    <mergeCell ref="D19:I19"/>
    <mergeCell ref="D20:I20"/>
    <mergeCell ref="O15:Q15"/>
    <mergeCell ref="R15:S15"/>
    <mergeCell ref="T15:V15"/>
    <mergeCell ref="O16:Q16"/>
    <mergeCell ref="R16:S16"/>
    <mergeCell ref="T16:V16"/>
    <mergeCell ref="T18:V18"/>
    <mergeCell ref="W16:Y16"/>
    <mergeCell ref="O17:Q17"/>
    <mergeCell ref="R17:S17"/>
    <mergeCell ref="T17:V17"/>
    <mergeCell ref="W17:Y17"/>
    <mergeCell ref="W26:Y26"/>
    <mergeCell ref="D21:I21"/>
    <mergeCell ref="D22:I22"/>
    <mergeCell ref="D23:I23"/>
    <mergeCell ref="D24:I24"/>
    <mergeCell ref="D25:I25"/>
    <mergeCell ref="O22:Q22"/>
    <mergeCell ref="R22:S22"/>
    <mergeCell ref="T22:V22"/>
    <mergeCell ref="O20:Q20"/>
    <mergeCell ref="R20:S20"/>
    <mergeCell ref="T20:V20"/>
    <mergeCell ref="W20:Y20"/>
    <mergeCell ref="O21:Q21"/>
    <mergeCell ref="R21:S21"/>
    <mergeCell ref="T21:V21"/>
    <mergeCell ref="W21:Y21"/>
    <mergeCell ref="O18:Q18"/>
    <mergeCell ref="R18:S18"/>
    <mergeCell ref="W18:Y18"/>
    <mergeCell ref="O19:Q19"/>
    <mergeCell ref="R19:S19"/>
    <mergeCell ref="T19:V19"/>
    <mergeCell ref="W19:Y19"/>
    <mergeCell ref="O25:Q25"/>
    <mergeCell ref="R25:S25"/>
    <mergeCell ref="T25:V25"/>
    <mergeCell ref="W25:Y25"/>
    <mergeCell ref="D26:I26"/>
    <mergeCell ref="O26:Q26"/>
    <mergeCell ref="R26:S26"/>
    <mergeCell ref="T26:V26"/>
    <mergeCell ref="W22:Y22"/>
    <mergeCell ref="O23:Q23"/>
    <mergeCell ref="R23:S23"/>
    <mergeCell ref="T23:V23"/>
    <mergeCell ref="W23:Y23"/>
    <mergeCell ref="O24:Q24"/>
    <mergeCell ref="R24:S24"/>
    <mergeCell ref="T24:V24"/>
    <mergeCell ref="W24:Y24"/>
    <mergeCell ref="D27:I27"/>
    <mergeCell ref="O27:Q27"/>
    <mergeCell ref="R27:S27"/>
    <mergeCell ref="T27:V27"/>
    <mergeCell ref="W27:Y27"/>
    <mergeCell ref="D28:I28"/>
    <mergeCell ref="O28:Q28"/>
    <mergeCell ref="R28:S28"/>
    <mergeCell ref="T28:V28"/>
    <mergeCell ref="W28:Y28"/>
    <mergeCell ref="D29:I29"/>
    <mergeCell ref="O29:Q29"/>
    <mergeCell ref="R29:S29"/>
    <mergeCell ref="T29:V29"/>
    <mergeCell ref="W29:Y29"/>
    <mergeCell ref="D30:I30"/>
    <mergeCell ref="O30:Q30"/>
    <mergeCell ref="R30:S30"/>
    <mergeCell ref="T30:V30"/>
    <mergeCell ref="W30:Y30"/>
    <mergeCell ref="C33:V33"/>
    <mergeCell ref="W33:Y33"/>
    <mergeCell ref="C34:Y34"/>
    <mergeCell ref="C35:Y35"/>
    <mergeCell ref="D31:I31"/>
    <mergeCell ref="O31:Q31"/>
    <mergeCell ref="R31:S31"/>
    <mergeCell ref="T31:V31"/>
    <mergeCell ref="W31:Y31"/>
    <mergeCell ref="D32:I32"/>
    <mergeCell ref="O32:Q32"/>
    <mergeCell ref="R32:S32"/>
    <mergeCell ref="T32:V32"/>
    <mergeCell ref="W32:Y3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33"/>
  <sheetViews>
    <sheetView topLeftCell="A7" workbookViewId="0">
      <selection activeCell="O31" sqref="O31:Q31"/>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7</v>
      </c>
      <c r="M9" s="14">
        <v>1</v>
      </c>
      <c r="N9" s="12">
        <v>3</v>
      </c>
      <c r="O9" s="109" t="s">
        <v>267</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5" x14ac:dyDescent="0.25">
      <c r="C15" s="21" t="s">
        <v>19</v>
      </c>
      <c r="D15" s="142" t="s">
        <v>20</v>
      </c>
      <c r="E15" s="143"/>
      <c r="F15" s="143"/>
      <c r="G15" s="143"/>
      <c r="H15" s="143"/>
      <c r="I15" s="144"/>
      <c r="J15" s="142" t="s">
        <v>21</v>
      </c>
      <c r="K15" s="143"/>
      <c r="L15" s="143"/>
      <c r="M15" s="143"/>
      <c r="N15" s="144"/>
      <c r="O15" s="142" t="s">
        <v>178</v>
      </c>
      <c r="P15" s="143"/>
      <c r="Q15" s="144"/>
      <c r="R15" s="145" t="s">
        <v>160</v>
      </c>
      <c r="S15" s="147"/>
      <c r="T15" s="145" t="s">
        <v>24</v>
      </c>
      <c r="U15" s="146"/>
      <c r="V15" s="147"/>
      <c r="W15" s="145" t="s">
        <v>90</v>
      </c>
      <c r="X15" s="146"/>
      <c r="Y15" s="147"/>
    </row>
    <row r="16" spans="2:25" x14ac:dyDescent="0.25">
      <c r="C16" s="89">
        <v>1</v>
      </c>
      <c r="D16" s="106" t="s">
        <v>161</v>
      </c>
      <c r="E16" s="107"/>
      <c r="F16" s="107"/>
      <c r="G16" s="107"/>
      <c r="H16" s="107"/>
      <c r="I16" s="108"/>
      <c r="J16" s="23">
        <v>255</v>
      </c>
      <c r="K16" s="23">
        <v>2</v>
      </c>
      <c r="L16" s="23">
        <v>1</v>
      </c>
      <c r="M16" s="23">
        <v>1</v>
      </c>
      <c r="N16" s="88">
        <v>2</v>
      </c>
      <c r="O16" s="102"/>
      <c r="P16" s="103"/>
      <c r="Q16" s="104"/>
      <c r="R16" s="102"/>
      <c r="S16" s="104"/>
      <c r="T16" s="102"/>
      <c r="U16" s="103"/>
      <c r="V16" s="104"/>
      <c r="W16" s="102">
        <f>O16*T16</f>
        <v>0</v>
      </c>
      <c r="X16" s="103"/>
      <c r="Y16" s="104"/>
    </row>
    <row r="17" spans="3:25" x14ac:dyDescent="0.25">
      <c r="C17" s="89">
        <v>2</v>
      </c>
      <c r="D17" s="106" t="s">
        <v>162</v>
      </c>
      <c r="E17" s="107"/>
      <c r="F17" s="107"/>
      <c r="G17" s="107"/>
      <c r="H17" s="107"/>
      <c r="I17" s="108"/>
      <c r="J17" s="23">
        <v>255</v>
      </c>
      <c r="K17" s="23">
        <v>2</v>
      </c>
      <c r="L17" s="23">
        <v>1</v>
      </c>
      <c r="M17" s="23">
        <v>1</v>
      </c>
      <c r="N17" s="88">
        <v>3</v>
      </c>
      <c r="O17" s="102"/>
      <c r="P17" s="103"/>
      <c r="Q17" s="104"/>
      <c r="R17" s="102"/>
      <c r="S17" s="104"/>
      <c r="T17" s="102"/>
      <c r="U17" s="103"/>
      <c r="V17" s="104"/>
      <c r="W17" s="102">
        <f t="shared" ref="W17:W31" si="0">O17*T17</f>
        <v>0</v>
      </c>
      <c r="X17" s="103"/>
      <c r="Y17" s="104"/>
    </row>
    <row r="18" spans="3:25" x14ac:dyDescent="0.25">
      <c r="C18" s="89">
        <v>3</v>
      </c>
      <c r="D18" s="106" t="s">
        <v>163</v>
      </c>
      <c r="E18" s="107"/>
      <c r="F18" s="107"/>
      <c r="G18" s="107"/>
      <c r="H18" s="107"/>
      <c r="I18" s="108"/>
      <c r="J18" s="23">
        <v>255</v>
      </c>
      <c r="K18" s="23">
        <v>2</v>
      </c>
      <c r="L18" s="23">
        <v>1</v>
      </c>
      <c r="M18" s="23">
        <v>1</v>
      </c>
      <c r="N18" s="88">
        <v>99</v>
      </c>
      <c r="O18" s="102"/>
      <c r="P18" s="103"/>
      <c r="Q18" s="104"/>
      <c r="R18" s="102"/>
      <c r="S18" s="104"/>
      <c r="T18" s="102"/>
      <c r="U18" s="103"/>
      <c r="V18" s="104"/>
      <c r="W18" s="102">
        <f t="shared" si="0"/>
        <v>0</v>
      </c>
      <c r="X18" s="103"/>
      <c r="Y18" s="104"/>
    </row>
    <row r="19" spans="3:25" x14ac:dyDescent="0.25">
      <c r="C19" s="89">
        <v>4</v>
      </c>
      <c r="D19" s="106" t="s">
        <v>164</v>
      </c>
      <c r="E19" s="107"/>
      <c r="F19" s="107"/>
      <c r="G19" s="107"/>
      <c r="H19" s="107"/>
      <c r="I19" s="108"/>
      <c r="J19" s="23">
        <v>255</v>
      </c>
      <c r="K19" s="23">
        <v>2</v>
      </c>
      <c r="L19" s="23">
        <v>2</v>
      </c>
      <c r="M19" s="23">
        <v>2</v>
      </c>
      <c r="N19" s="88">
        <v>99</v>
      </c>
      <c r="O19" s="102"/>
      <c r="P19" s="103"/>
      <c r="Q19" s="104"/>
      <c r="R19" s="102"/>
      <c r="S19" s="104"/>
      <c r="T19" s="102"/>
      <c r="U19" s="103"/>
      <c r="V19" s="104"/>
      <c r="W19" s="102">
        <f t="shared" si="0"/>
        <v>0</v>
      </c>
      <c r="X19" s="103"/>
      <c r="Y19" s="104"/>
    </row>
    <row r="20" spans="3:25" x14ac:dyDescent="0.25">
      <c r="C20" s="89">
        <v>5</v>
      </c>
      <c r="D20" s="106" t="s">
        <v>165</v>
      </c>
      <c r="E20" s="107"/>
      <c r="F20" s="107"/>
      <c r="G20" s="107"/>
      <c r="H20" s="107"/>
      <c r="I20" s="108"/>
      <c r="J20" s="23">
        <v>255</v>
      </c>
      <c r="K20" s="23">
        <v>2</v>
      </c>
      <c r="L20" s="23">
        <v>3</v>
      </c>
      <c r="M20" s="23">
        <v>1</v>
      </c>
      <c r="N20" s="88"/>
      <c r="O20" s="102"/>
      <c r="P20" s="103"/>
      <c r="Q20" s="104"/>
      <c r="R20" s="102"/>
      <c r="S20" s="104"/>
      <c r="T20" s="102"/>
      <c r="U20" s="103"/>
      <c r="V20" s="104"/>
      <c r="W20" s="102">
        <f t="shared" si="0"/>
        <v>0</v>
      </c>
      <c r="X20" s="103"/>
      <c r="Y20" s="104"/>
    </row>
    <row r="21" spans="3:25" x14ac:dyDescent="0.25">
      <c r="C21" s="89">
        <v>6</v>
      </c>
      <c r="D21" s="106" t="s">
        <v>166</v>
      </c>
      <c r="E21" s="107"/>
      <c r="F21" s="107"/>
      <c r="G21" s="107"/>
      <c r="H21" s="107"/>
      <c r="I21" s="108"/>
      <c r="J21" s="23">
        <v>255</v>
      </c>
      <c r="K21" s="23">
        <v>2</v>
      </c>
      <c r="L21" s="23">
        <v>4</v>
      </c>
      <c r="M21" s="23">
        <v>1</v>
      </c>
      <c r="N21" s="88">
        <v>1</v>
      </c>
      <c r="O21" s="102"/>
      <c r="P21" s="103"/>
      <c r="Q21" s="104"/>
      <c r="R21" s="102"/>
      <c r="S21" s="104"/>
      <c r="T21" s="102"/>
      <c r="U21" s="103"/>
      <c r="V21" s="104"/>
      <c r="W21" s="102">
        <f t="shared" si="0"/>
        <v>0</v>
      </c>
      <c r="X21" s="103"/>
      <c r="Y21" s="104"/>
    </row>
    <row r="22" spans="3:25" x14ac:dyDescent="0.25">
      <c r="C22" s="89">
        <v>7</v>
      </c>
      <c r="D22" s="106" t="s">
        <v>167</v>
      </c>
      <c r="E22" s="107"/>
      <c r="F22" s="107"/>
      <c r="G22" s="107"/>
      <c r="H22" s="107"/>
      <c r="I22" s="108"/>
      <c r="J22" s="23">
        <v>255</v>
      </c>
      <c r="K22" s="23">
        <v>2</v>
      </c>
      <c r="L22" s="23">
        <v>4</v>
      </c>
      <c r="M22" s="23">
        <v>1</v>
      </c>
      <c r="N22" s="88">
        <v>2</v>
      </c>
      <c r="O22" s="102"/>
      <c r="P22" s="103"/>
      <c r="Q22" s="104"/>
      <c r="R22" s="102"/>
      <c r="S22" s="104"/>
      <c r="T22" s="102"/>
      <c r="U22" s="103"/>
      <c r="V22" s="104"/>
      <c r="W22" s="102">
        <f t="shared" si="0"/>
        <v>0</v>
      </c>
      <c r="X22" s="103"/>
      <c r="Y22" s="104"/>
    </row>
    <row r="23" spans="3:25" x14ac:dyDescent="0.25">
      <c r="C23" s="89">
        <v>8</v>
      </c>
      <c r="D23" s="106" t="s">
        <v>168</v>
      </c>
      <c r="E23" s="107"/>
      <c r="F23" s="107"/>
      <c r="G23" s="107"/>
      <c r="H23" s="107"/>
      <c r="I23" s="108"/>
      <c r="J23" s="23">
        <v>255</v>
      </c>
      <c r="K23" s="23">
        <v>2</v>
      </c>
      <c r="L23" s="23">
        <v>4</v>
      </c>
      <c r="M23" s="23">
        <v>1</v>
      </c>
      <c r="N23" s="88">
        <v>3</v>
      </c>
      <c r="O23" s="102"/>
      <c r="P23" s="103"/>
      <c r="Q23" s="104"/>
      <c r="R23" s="102"/>
      <c r="S23" s="104"/>
      <c r="T23" s="102"/>
      <c r="U23" s="103"/>
      <c r="V23" s="104"/>
      <c r="W23" s="102">
        <f t="shared" si="0"/>
        <v>0</v>
      </c>
      <c r="X23" s="103"/>
      <c r="Y23" s="104"/>
    </row>
    <row r="24" spans="3:25" x14ac:dyDescent="0.25">
      <c r="C24" s="89">
        <v>9</v>
      </c>
      <c r="D24" s="106" t="s">
        <v>169</v>
      </c>
      <c r="E24" s="107"/>
      <c r="F24" s="107"/>
      <c r="G24" s="107"/>
      <c r="H24" s="107"/>
      <c r="I24" s="108"/>
      <c r="J24" s="23">
        <v>255</v>
      </c>
      <c r="K24" s="23">
        <v>2</v>
      </c>
      <c r="L24" s="23">
        <v>4</v>
      </c>
      <c r="M24" s="23">
        <v>1</v>
      </c>
      <c r="N24" s="88">
        <v>6</v>
      </c>
      <c r="O24" s="102"/>
      <c r="P24" s="103"/>
      <c r="Q24" s="104"/>
      <c r="R24" s="102"/>
      <c r="S24" s="104"/>
      <c r="T24" s="102"/>
      <c r="U24" s="103"/>
      <c r="V24" s="104"/>
      <c r="W24" s="102">
        <f t="shared" si="0"/>
        <v>0</v>
      </c>
      <c r="X24" s="103"/>
      <c r="Y24" s="104"/>
    </row>
    <row r="25" spans="3:25" x14ac:dyDescent="0.25">
      <c r="C25" s="89">
        <v>10</v>
      </c>
      <c r="D25" s="106" t="s">
        <v>170</v>
      </c>
      <c r="E25" s="107"/>
      <c r="F25" s="107"/>
      <c r="G25" s="107"/>
      <c r="H25" s="107"/>
      <c r="I25" s="108"/>
      <c r="J25" s="23">
        <v>255</v>
      </c>
      <c r="K25" s="23">
        <v>2</v>
      </c>
      <c r="L25" s="23">
        <v>4</v>
      </c>
      <c r="M25" s="23">
        <v>1</v>
      </c>
      <c r="N25" s="88">
        <v>8</v>
      </c>
      <c r="O25" s="102"/>
      <c r="P25" s="103"/>
      <c r="Q25" s="104"/>
      <c r="R25" s="102"/>
      <c r="S25" s="104"/>
      <c r="T25" s="102"/>
      <c r="U25" s="103"/>
      <c r="V25" s="104"/>
      <c r="W25" s="102">
        <f t="shared" si="0"/>
        <v>0</v>
      </c>
      <c r="X25" s="103"/>
      <c r="Y25" s="104"/>
    </row>
    <row r="26" spans="3:25" x14ac:dyDescent="0.25">
      <c r="C26" s="89">
        <v>11</v>
      </c>
      <c r="D26" s="106" t="s">
        <v>171</v>
      </c>
      <c r="E26" s="107"/>
      <c r="F26" s="107"/>
      <c r="G26" s="107"/>
      <c r="H26" s="107"/>
      <c r="I26" s="108"/>
      <c r="J26" s="23">
        <v>255</v>
      </c>
      <c r="K26" s="23">
        <v>2</v>
      </c>
      <c r="L26" s="23">
        <v>4</v>
      </c>
      <c r="M26" s="23">
        <v>2</v>
      </c>
      <c r="N26" s="88"/>
      <c r="O26" s="102"/>
      <c r="P26" s="103"/>
      <c r="Q26" s="104"/>
      <c r="R26" s="102"/>
      <c r="S26" s="104"/>
      <c r="T26" s="102"/>
      <c r="U26" s="103"/>
      <c r="V26" s="104"/>
      <c r="W26" s="102">
        <f t="shared" si="0"/>
        <v>0</v>
      </c>
      <c r="X26" s="103"/>
      <c r="Y26" s="104"/>
    </row>
    <row r="27" spans="3:25" x14ac:dyDescent="0.25">
      <c r="C27" s="89">
        <v>12</v>
      </c>
      <c r="D27" s="99" t="s">
        <v>172</v>
      </c>
      <c r="E27" s="100"/>
      <c r="F27" s="100"/>
      <c r="G27" s="100"/>
      <c r="H27" s="100"/>
      <c r="I27" s="101"/>
      <c r="J27" s="23">
        <v>255</v>
      </c>
      <c r="K27" s="23">
        <v>2</v>
      </c>
      <c r="L27" s="23">
        <v>10</v>
      </c>
      <c r="M27" s="23">
        <v>1</v>
      </c>
      <c r="N27" s="88">
        <v>1</v>
      </c>
      <c r="O27" s="102"/>
      <c r="P27" s="103"/>
      <c r="Q27" s="104"/>
      <c r="R27" s="102"/>
      <c r="S27" s="104"/>
      <c r="T27" s="102"/>
      <c r="U27" s="103"/>
      <c r="V27" s="104"/>
      <c r="W27" s="102">
        <f t="shared" si="0"/>
        <v>0</v>
      </c>
      <c r="X27" s="103"/>
      <c r="Y27" s="104"/>
    </row>
    <row r="28" spans="3:25" x14ac:dyDescent="0.25">
      <c r="C28" s="89">
        <v>13</v>
      </c>
      <c r="D28" s="106" t="s">
        <v>173</v>
      </c>
      <c r="E28" s="107"/>
      <c r="F28" s="107"/>
      <c r="G28" s="107"/>
      <c r="H28" s="107"/>
      <c r="I28" s="108"/>
      <c r="J28" s="23">
        <v>255</v>
      </c>
      <c r="K28" s="23">
        <v>2</v>
      </c>
      <c r="L28" s="23">
        <v>99</v>
      </c>
      <c r="M28" s="23">
        <v>1</v>
      </c>
      <c r="N28" s="88">
        <v>1</v>
      </c>
      <c r="O28" s="102"/>
      <c r="P28" s="103"/>
      <c r="Q28" s="104"/>
      <c r="R28" s="102"/>
      <c r="S28" s="104"/>
      <c r="T28" s="102"/>
      <c r="U28" s="103"/>
      <c r="V28" s="104"/>
      <c r="W28" s="102">
        <f t="shared" si="0"/>
        <v>0</v>
      </c>
      <c r="X28" s="103"/>
      <c r="Y28" s="104"/>
    </row>
    <row r="29" spans="3:25" x14ac:dyDescent="0.25">
      <c r="C29" s="89">
        <v>14</v>
      </c>
      <c r="D29" s="106" t="s">
        <v>174</v>
      </c>
      <c r="E29" s="107"/>
      <c r="F29" s="107"/>
      <c r="G29" s="107"/>
      <c r="H29" s="107"/>
      <c r="I29" s="108"/>
      <c r="J29" s="88">
        <v>255</v>
      </c>
      <c r="K29" s="88">
        <v>2</v>
      </c>
      <c r="L29" s="88">
        <v>99</v>
      </c>
      <c r="M29" s="88">
        <v>3</v>
      </c>
      <c r="N29" s="88">
        <v>2</v>
      </c>
      <c r="O29" s="102"/>
      <c r="P29" s="103"/>
      <c r="Q29" s="104"/>
      <c r="R29" s="102"/>
      <c r="S29" s="104"/>
      <c r="T29" s="102"/>
      <c r="U29" s="103"/>
      <c r="V29" s="104"/>
      <c r="W29" s="102">
        <f t="shared" si="0"/>
        <v>0</v>
      </c>
      <c r="X29" s="103"/>
      <c r="Y29" s="104"/>
    </row>
    <row r="30" spans="3:25" x14ac:dyDescent="0.25">
      <c r="C30" s="89">
        <v>15</v>
      </c>
      <c r="D30" s="106" t="s">
        <v>175</v>
      </c>
      <c r="E30" s="107"/>
      <c r="F30" s="107"/>
      <c r="G30" s="107"/>
      <c r="H30" s="107"/>
      <c r="I30" s="108"/>
      <c r="J30" s="88">
        <v>255</v>
      </c>
      <c r="K30" s="88">
        <v>2</v>
      </c>
      <c r="L30" s="88">
        <v>99</v>
      </c>
      <c r="M30" s="88">
        <v>4</v>
      </c>
      <c r="N30" s="88">
        <v>1</v>
      </c>
      <c r="O30" s="102"/>
      <c r="P30" s="103"/>
      <c r="Q30" s="104"/>
      <c r="R30" s="102"/>
      <c r="S30" s="104"/>
      <c r="T30" s="102"/>
      <c r="U30" s="103"/>
      <c r="V30" s="104"/>
      <c r="W30" s="102">
        <f t="shared" si="0"/>
        <v>0</v>
      </c>
      <c r="X30" s="103"/>
      <c r="Y30" s="104"/>
    </row>
    <row r="31" spans="3:25" x14ac:dyDescent="0.25">
      <c r="C31" s="89">
        <v>16</v>
      </c>
      <c r="D31" s="99" t="s">
        <v>176</v>
      </c>
      <c r="E31" s="100"/>
      <c r="F31" s="100"/>
      <c r="G31" s="100"/>
      <c r="H31" s="100"/>
      <c r="I31" s="101"/>
      <c r="J31" s="88">
        <v>255</v>
      </c>
      <c r="K31" s="88">
        <v>2</v>
      </c>
      <c r="L31" s="88">
        <v>99</v>
      </c>
      <c r="M31" s="88">
        <v>5</v>
      </c>
      <c r="N31" s="88">
        <v>1</v>
      </c>
      <c r="O31" s="102"/>
      <c r="P31" s="103"/>
      <c r="Q31" s="104"/>
      <c r="R31" s="102"/>
      <c r="S31" s="104"/>
      <c r="T31" s="102"/>
      <c r="U31" s="103"/>
      <c r="V31" s="104"/>
      <c r="W31" s="102">
        <f t="shared" si="0"/>
        <v>0</v>
      </c>
      <c r="X31" s="103"/>
      <c r="Y31" s="104"/>
    </row>
    <row r="32" spans="3:25" x14ac:dyDescent="0.25">
      <c r="C32" s="89">
        <v>17</v>
      </c>
      <c r="D32" s="99" t="s">
        <v>177</v>
      </c>
      <c r="E32" s="100"/>
      <c r="F32" s="100"/>
      <c r="G32" s="100"/>
      <c r="H32" s="100"/>
      <c r="I32" s="101"/>
      <c r="J32" s="26"/>
      <c r="K32" s="88"/>
      <c r="L32" s="88"/>
      <c r="M32" s="88"/>
      <c r="N32" s="88"/>
      <c r="O32" s="102"/>
      <c r="P32" s="103"/>
      <c r="Q32" s="104"/>
      <c r="R32" s="102"/>
      <c r="S32" s="104"/>
      <c r="T32" s="102"/>
      <c r="U32" s="103"/>
      <c r="V32" s="104"/>
      <c r="W32" s="102"/>
      <c r="X32" s="103"/>
      <c r="Y32" s="104"/>
    </row>
    <row r="33" spans="3:25" x14ac:dyDescent="0.25">
      <c r="C33" s="114" t="s">
        <v>56</v>
      </c>
      <c r="D33" s="115"/>
      <c r="E33" s="115"/>
      <c r="F33" s="115"/>
      <c r="G33" s="115"/>
      <c r="H33" s="115"/>
      <c r="I33" s="115"/>
      <c r="J33" s="115"/>
      <c r="K33" s="115"/>
      <c r="L33" s="115"/>
      <c r="M33" s="115"/>
      <c r="N33" s="115"/>
      <c r="O33" s="115"/>
      <c r="P33" s="115"/>
      <c r="Q33" s="115"/>
      <c r="R33" s="115"/>
      <c r="S33" s="115"/>
      <c r="T33" s="115"/>
      <c r="U33" s="115"/>
      <c r="V33" s="152"/>
      <c r="W33" s="151"/>
      <c r="X33" s="151"/>
      <c r="Y33" s="151"/>
    </row>
  </sheetData>
  <mergeCells count="112">
    <mergeCell ref="C33:V33"/>
    <mergeCell ref="W33:Y33"/>
    <mergeCell ref="D31:I31"/>
    <mergeCell ref="O31:Q31"/>
    <mergeCell ref="R31:S31"/>
    <mergeCell ref="T31:V31"/>
    <mergeCell ref="W31:Y31"/>
    <mergeCell ref="D32:I32"/>
    <mergeCell ref="O32:Q32"/>
    <mergeCell ref="R32:S32"/>
    <mergeCell ref="T32:V32"/>
    <mergeCell ref="W32:Y32"/>
    <mergeCell ref="D29:I29"/>
    <mergeCell ref="O29:Q29"/>
    <mergeCell ref="R29:S29"/>
    <mergeCell ref="T29:V29"/>
    <mergeCell ref="W29:Y29"/>
    <mergeCell ref="D30:I30"/>
    <mergeCell ref="O30:Q30"/>
    <mergeCell ref="R30:S30"/>
    <mergeCell ref="T30:V30"/>
    <mergeCell ref="W30:Y30"/>
    <mergeCell ref="D27:I27"/>
    <mergeCell ref="O27:Q27"/>
    <mergeCell ref="R27:S27"/>
    <mergeCell ref="T27:V27"/>
    <mergeCell ref="W27:Y27"/>
    <mergeCell ref="D28:I28"/>
    <mergeCell ref="O28:Q28"/>
    <mergeCell ref="R28:S28"/>
    <mergeCell ref="T28:V28"/>
    <mergeCell ref="W28:Y28"/>
    <mergeCell ref="D25:I25"/>
    <mergeCell ref="O25:Q25"/>
    <mergeCell ref="R25:S25"/>
    <mergeCell ref="T25:V25"/>
    <mergeCell ref="W25:Y25"/>
    <mergeCell ref="D26:I26"/>
    <mergeCell ref="O26:Q26"/>
    <mergeCell ref="R26:S26"/>
    <mergeCell ref="T26:V26"/>
    <mergeCell ref="W26:Y26"/>
    <mergeCell ref="D23:I23"/>
    <mergeCell ref="O23:Q23"/>
    <mergeCell ref="R23:S23"/>
    <mergeCell ref="T23:V23"/>
    <mergeCell ref="W23:Y23"/>
    <mergeCell ref="D24:I24"/>
    <mergeCell ref="O24:Q24"/>
    <mergeCell ref="R24:S24"/>
    <mergeCell ref="T24:V24"/>
    <mergeCell ref="W24:Y24"/>
    <mergeCell ref="D21:I21"/>
    <mergeCell ref="O21:Q21"/>
    <mergeCell ref="R21:S21"/>
    <mergeCell ref="T21:V21"/>
    <mergeCell ref="W21:Y21"/>
    <mergeCell ref="D22:I22"/>
    <mergeCell ref="O22:Q22"/>
    <mergeCell ref="R22:S22"/>
    <mergeCell ref="T22:V22"/>
    <mergeCell ref="W22:Y22"/>
    <mergeCell ref="D19:I19"/>
    <mergeCell ref="O19:Q19"/>
    <mergeCell ref="R19:S19"/>
    <mergeCell ref="T19:V19"/>
    <mergeCell ref="W19:Y19"/>
    <mergeCell ref="D20:I20"/>
    <mergeCell ref="O20:Q20"/>
    <mergeCell ref="R20:S20"/>
    <mergeCell ref="T20:V20"/>
    <mergeCell ref="W20:Y20"/>
    <mergeCell ref="D17:I17"/>
    <mergeCell ref="O17:Q17"/>
    <mergeCell ref="R17:S17"/>
    <mergeCell ref="T17:V17"/>
    <mergeCell ref="W17:Y17"/>
    <mergeCell ref="D18:I18"/>
    <mergeCell ref="O18:Q18"/>
    <mergeCell ref="R18:S18"/>
    <mergeCell ref="T18:V18"/>
    <mergeCell ref="W18:Y18"/>
    <mergeCell ref="W15:Y15"/>
    <mergeCell ref="D16:I16"/>
    <mergeCell ref="O16:Q16"/>
    <mergeCell ref="R16:S16"/>
    <mergeCell ref="T16:V16"/>
    <mergeCell ref="W16:Y16"/>
    <mergeCell ref="C13:M13"/>
    <mergeCell ref="D15:I15"/>
    <mergeCell ref="J15:N15"/>
    <mergeCell ref="O15:Q15"/>
    <mergeCell ref="R15:S15"/>
    <mergeCell ref="T15:V15"/>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33"/>
  <sheetViews>
    <sheetView workbookViewId="0">
      <selection activeCell="L11" sqref="L11"/>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32.25" customHeight="1" thickTop="1" thickBot="1" x14ac:dyDescent="0.3">
      <c r="B9" s="9">
        <v>38</v>
      </c>
      <c r="C9" s="10">
        <v>61</v>
      </c>
      <c r="D9" s="11">
        <v>0</v>
      </c>
      <c r="E9" s="12">
        <v>1</v>
      </c>
      <c r="F9" s="13"/>
      <c r="G9" s="14"/>
      <c r="H9" s="14"/>
      <c r="I9" s="15"/>
      <c r="J9" s="86">
        <v>2</v>
      </c>
      <c r="K9" s="13">
        <v>3</v>
      </c>
      <c r="L9" s="14">
        <v>7</v>
      </c>
      <c r="M9" s="14">
        <v>1</v>
      </c>
      <c r="N9" s="12">
        <v>4</v>
      </c>
      <c r="O9" s="109" t="s">
        <v>270</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5" x14ac:dyDescent="0.25">
      <c r="C15" s="21" t="s">
        <v>19</v>
      </c>
      <c r="D15" s="142" t="s">
        <v>20</v>
      </c>
      <c r="E15" s="143"/>
      <c r="F15" s="143"/>
      <c r="G15" s="143"/>
      <c r="H15" s="143"/>
      <c r="I15" s="144"/>
      <c r="J15" s="142" t="s">
        <v>21</v>
      </c>
      <c r="K15" s="143"/>
      <c r="L15" s="143"/>
      <c r="M15" s="143"/>
      <c r="N15" s="144"/>
      <c r="O15" s="142" t="s">
        <v>178</v>
      </c>
      <c r="P15" s="143"/>
      <c r="Q15" s="144"/>
      <c r="R15" s="145" t="s">
        <v>160</v>
      </c>
      <c r="S15" s="147"/>
      <c r="T15" s="145" t="s">
        <v>24</v>
      </c>
      <c r="U15" s="146"/>
      <c r="V15" s="147"/>
      <c r="W15" s="145" t="s">
        <v>90</v>
      </c>
      <c r="X15" s="146"/>
      <c r="Y15" s="147"/>
    </row>
    <row r="16" spans="2:25" x14ac:dyDescent="0.25">
      <c r="C16" s="89">
        <v>1</v>
      </c>
      <c r="D16" s="106" t="s">
        <v>161</v>
      </c>
      <c r="E16" s="107"/>
      <c r="F16" s="107"/>
      <c r="G16" s="107"/>
      <c r="H16" s="107"/>
      <c r="I16" s="108"/>
      <c r="J16" s="23">
        <v>255</v>
      </c>
      <c r="K16" s="23">
        <v>2</v>
      </c>
      <c r="L16" s="23">
        <v>1</v>
      </c>
      <c r="M16" s="23">
        <v>1</v>
      </c>
      <c r="N16" s="88">
        <v>2</v>
      </c>
      <c r="O16" s="102"/>
      <c r="P16" s="103"/>
      <c r="Q16" s="104"/>
      <c r="R16" s="102"/>
      <c r="S16" s="104"/>
      <c r="T16" s="102"/>
      <c r="U16" s="103"/>
      <c r="V16" s="104"/>
      <c r="W16" s="102">
        <f>O16*T16</f>
        <v>0</v>
      </c>
      <c r="X16" s="103"/>
      <c r="Y16" s="104"/>
    </row>
    <row r="17" spans="3:25" x14ac:dyDescent="0.25">
      <c r="C17" s="89">
        <v>2</v>
      </c>
      <c r="D17" s="106" t="s">
        <v>162</v>
      </c>
      <c r="E17" s="107"/>
      <c r="F17" s="107"/>
      <c r="G17" s="107"/>
      <c r="H17" s="107"/>
      <c r="I17" s="108"/>
      <c r="J17" s="23">
        <v>255</v>
      </c>
      <c r="K17" s="23">
        <v>2</v>
      </c>
      <c r="L17" s="23">
        <v>1</v>
      </c>
      <c r="M17" s="23">
        <v>1</v>
      </c>
      <c r="N17" s="88">
        <v>3</v>
      </c>
      <c r="O17" s="102"/>
      <c r="P17" s="103"/>
      <c r="Q17" s="104"/>
      <c r="R17" s="102"/>
      <c r="S17" s="104"/>
      <c r="T17" s="102"/>
      <c r="U17" s="103"/>
      <c r="V17" s="104"/>
      <c r="W17" s="102">
        <f t="shared" ref="W17:W31" si="0">O17*T17</f>
        <v>0</v>
      </c>
      <c r="X17" s="103"/>
      <c r="Y17" s="104"/>
    </row>
    <row r="18" spans="3:25" x14ac:dyDescent="0.25">
      <c r="C18" s="89">
        <v>3</v>
      </c>
      <c r="D18" s="106" t="s">
        <v>163</v>
      </c>
      <c r="E18" s="107"/>
      <c r="F18" s="107"/>
      <c r="G18" s="107"/>
      <c r="H18" s="107"/>
      <c r="I18" s="108"/>
      <c r="J18" s="23">
        <v>255</v>
      </c>
      <c r="K18" s="23">
        <v>2</v>
      </c>
      <c r="L18" s="23">
        <v>1</v>
      </c>
      <c r="M18" s="23">
        <v>1</v>
      </c>
      <c r="N18" s="88">
        <v>99</v>
      </c>
      <c r="O18" s="102"/>
      <c r="P18" s="103"/>
      <c r="Q18" s="104"/>
      <c r="R18" s="102"/>
      <c r="S18" s="104"/>
      <c r="T18" s="102"/>
      <c r="U18" s="103"/>
      <c r="V18" s="104"/>
      <c r="W18" s="102">
        <f t="shared" si="0"/>
        <v>0</v>
      </c>
      <c r="X18" s="103"/>
      <c r="Y18" s="104"/>
    </row>
    <row r="19" spans="3:25" x14ac:dyDescent="0.25">
      <c r="C19" s="89">
        <v>4</v>
      </c>
      <c r="D19" s="106" t="s">
        <v>164</v>
      </c>
      <c r="E19" s="107"/>
      <c r="F19" s="107"/>
      <c r="G19" s="107"/>
      <c r="H19" s="107"/>
      <c r="I19" s="108"/>
      <c r="J19" s="23">
        <v>255</v>
      </c>
      <c r="K19" s="23">
        <v>2</v>
      </c>
      <c r="L19" s="23">
        <v>2</v>
      </c>
      <c r="M19" s="23">
        <v>2</v>
      </c>
      <c r="N19" s="88">
        <v>99</v>
      </c>
      <c r="O19" s="102"/>
      <c r="P19" s="103"/>
      <c r="Q19" s="104"/>
      <c r="R19" s="102"/>
      <c r="S19" s="104"/>
      <c r="T19" s="102"/>
      <c r="U19" s="103"/>
      <c r="V19" s="104"/>
      <c r="W19" s="102">
        <f t="shared" si="0"/>
        <v>0</v>
      </c>
      <c r="X19" s="103"/>
      <c r="Y19" s="104"/>
    </row>
    <row r="20" spans="3:25" x14ac:dyDescent="0.25">
      <c r="C20" s="89">
        <v>5</v>
      </c>
      <c r="D20" s="106" t="s">
        <v>165</v>
      </c>
      <c r="E20" s="107"/>
      <c r="F20" s="107"/>
      <c r="G20" s="107"/>
      <c r="H20" s="107"/>
      <c r="I20" s="108"/>
      <c r="J20" s="23">
        <v>255</v>
      </c>
      <c r="K20" s="23">
        <v>2</v>
      </c>
      <c r="L20" s="23">
        <v>3</v>
      </c>
      <c r="M20" s="23">
        <v>1</v>
      </c>
      <c r="N20" s="88"/>
      <c r="O20" s="102"/>
      <c r="P20" s="103"/>
      <c r="Q20" s="104"/>
      <c r="R20" s="102"/>
      <c r="S20" s="104"/>
      <c r="T20" s="102"/>
      <c r="U20" s="103"/>
      <c r="V20" s="104"/>
      <c r="W20" s="102">
        <f t="shared" si="0"/>
        <v>0</v>
      </c>
      <c r="X20" s="103"/>
      <c r="Y20" s="104"/>
    </row>
    <row r="21" spans="3:25" x14ac:dyDescent="0.25">
      <c r="C21" s="89">
        <v>6</v>
      </c>
      <c r="D21" s="106" t="s">
        <v>166</v>
      </c>
      <c r="E21" s="107"/>
      <c r="F21" s="107"/>
      <c r="G21" s="107"/>
      <c r="H21" s="107"/>
      <c r="I21" s="108"/>
      <c r="J21" s="23">
        <v>255</v>
      </c>
      <c r="K21" s="23">
        <v>2</v>
      </c>
      <c r="L21" s="23">
        <v>4</v>
      </c>
      <c r="M21" s="23">
        <v>1</v>
      </c>
      <c r="N21" s="88">
        <v>1</v>
      </c>
      <c r="O21" s="102"/>
      <c r="P21" s="103"/>
      <c r="Q21" s="104"/>
      <c r="R21" s="102"/>
      <c r="S21" s="104"/>
      <c r="T21" s="102"/>
      <c r="U21" s="103"/>
      <c r="V21" s="104"/>
      <c r="W21" s="102">
        <f t="shared" si="0"/>
        <v>0</v>
      </c>
      <c r="X21" s="103"/>
      <c r="Y21" s="104"/>
    </row>
    <row r="22" spans="3:25" x14ac:dyDescent="0.25">
      <c r="C22" s="89">
        <v>7</v>
      </c>
      <c r="D22" s="106" t="s">
        <v>167</v>
      </c>
      <c r="E22" s="107"/>
      <c r="F22" s="107"/>
      <c r="G22" s="107"/>
      <c r="H22" s="107"/>
      <c r="I22" s="108"/>
      <c r="J22" s="23">
        <v>255</v>
      </c>
      <c r="K22" s="23">
        <v>2</v>
      </c>
      <c r="L22" s="23">
        <v>4</v>
      </c>
      <c r="M22" s="23">
        <v>1</v>
      </c>
      <c r="N22" s="88">
        <v>2</v>
      </c>
      <c r="O22" s="102"/>
      <c r="P22" s="103"/>
      <c r="Q22" s="104"/>
      <c r="R22" s="102"/>
      <c r="S22" s="104"/>
      <c r="T22" s="102"/>
      <c r="U22" s="103"/>
      <c r="V22" s="104"/>
      <c r="W22" s="102">
        <f t="shared" si="0"/>
        <v>0</v>
      </c>
      <c r="X22" s="103"/>
      <c r="Y22" s="104"/>
    </row>
    <row r="23" spans="3:25" x14ac:dyDescent="0.25">
      <c r="C23" s="89">
        <v>8</v>
      </c>
      <c r="D23" s="106" t="s">
        <v>168</v>
      </c>
      <c r="E23" s="107"/>
      <c r="F23" s="107"/>
      <c r="G23" s="107"/>
      <c r="H23" s="107"/>
      <c r="I23" s="108"/>
      <c r="J23" s="23">
        <v>255</v>
      </c>
      <c r="K23" s="23">
        <v>2</v>
      </c>
      <c r="L23" s="23">
        <v>4</v>
      </c>
      <c r="M23" s="23">
        <v>1</v>
      </c>
      <c r="N23" s="88">
        <v>3</v>
      </c>
      <c r="O23" s="102"/>
      <c r="P23" s="103"/>
      <c r="Q23" s="104"/>
      <c r="R23" s="102"/>
      <c r="S23" s="104"/>
      <c r="T23" s="102"/>
      <c r="U23" s="103"/>
      <c r="V23" s="104"/>
      <c r="W23" s="102">
        <f t="shared" si="0"/>
        <v>0</v>
      </c>
      <c r="X23" s="103"/>
      <c r="Y23" s="104"/>
    </row>
    <row r="24" spans="3:25" x14ac:dyDescent="0.25">
      <c r="C24" s="89">
        <v>9</v>
      </c>
      <c r="D24" s="106" t="s">
        <v>169</v>
      </c>
      <c r="E24" s="107"/>
      <c r="F24" s="107"/>
      <c r="G24" s="107"/>
      <c r="H24" s="107"/>
      <c r="I24" s="108"/>
      <c r="J24" s="23">
        <v>255</v>
      </c>
      <c r="K24" s="23">
        <v>2</v>
      </c>
      <c r="L24" s="23">
        <v>4</v>
      </c>
      <c r="M24" s="23">
        <v>1</v>
      </c>
      <c r="N24" s="88">
        <v>6</v>
      </c>
      <c r="O24" s="102"/>
      <c r="P24" s="103"/>
      <c r="Q24" s="104"/>
      <c r="R24" s="102"/>
      <c r="S24" s="104"/>
      <c r="T24" s="102"/>
      <c r="U24" s="103"/>
      <c r="V24" s="104"/>
      <c r="W24" s="102">
        <f t="shared" si="0"/>
        <v>0</v>
      </c>
      <c r="X24" s="103"/>
      <c r="Y24" s="104"/>
    </row>
    <row r="25" spans="3:25" x14ac:dyDescent="0.25">
      <c r="C25" s="89">
        <v>10</v>
      </c>
      <c r="D25" s="106" t="s">
        <v>170</v>
      </c>
      <c r="E25" s="107"/>
      <c r="F25" s="107"/>
      <c r="G25" s="107"/>
      <c r="H25" s="107"/>
      <c r="I25" s="108"/>
      <c r="J25" s="23">
        <v>255</v>
      </c>
      <c r="K25" s="23">
        <v>2</v>
      </c>
      <c r="L25" s="23">
        <v>4</v>
      </c>
      <c r="M25" s="23">
        <v>1</v>
      </c>
      <c r="N25" s="88">
        <v>8</v>
      </c>
      <c r="O25" s="102"/>
      <c r="P25" s="103"/>
      <c r="Q25" s="104"/>
      <c r="R25" s="102"/>
      <c r="S25" s="104"/>
      <c r="T25" s="102"/>
      <c r="U25" s="103"/>
      <c r="V25" s="104"/>
      <c r="W25" s="102">
        <f t="shared" si="0"/>
        <v>0</v>
      </c>
      <c r="X25" s="103"/>
      <c r="Y25" s="104"/>
    </row>
    <row r="26" spans="3:25" x14ac:dyDescent="0.25">
      <c r="C26" s="89">
        <v>11</v>
      </c>
      <c r="D26" s="106" t="s">
        <v>171</v>
      </c>
      <c r="E26" s="107"/>
      <c r="F26" s="107"/>
      <c r="G26" s="107"/>
      <c r="H26" s="107"/>
      <c r="I26" s="108"/>
      <c r="J26" s="23">
        <v>255</v>
      </c>
      <c r="K26" s="23">
        <v>2</v>
      </c>
      <c r="L26" s="23">
        <v>4</v>
      </c>
      <c r="M26" s="23">
        <v>2</v>
      </c>
      <c r="N26" s="88"/>
      <c r="O26" s="102"/>
      <c r="P26" s="103"/>
      <c r="Q26" s="104"/>
      <c r="R26" s="102"/>
      <c r="S26" s="104"/>
      <c r="T26" s="102"/>
      <c r="U26" s="103"/>
      <c r="V26" s="104"/>
      <c r="W26" s="102">
        <f t="shared" si="0"/>
        <v>0</v>
      </c>
      <c r="X26" s="103"/>
      <c r="Y26" s="104"/>
    </row>
    <row r="27" spans="3:25" x14ac:dyDescent="0.25">
      <c r="C27" s="89">
        <v>12</v>
      </c>
      <c r="D27" s="99" t="s">
        <v>172</v>
      </c>
      <c r="E27" s="100"/>
      <c r="F27" s="100"/>
      <c r="G27" s="100"/>
      <c r="H27" s="100"/>
      <c r="I27" s="101"/>
      <c r="J27" s="23">
        <v>255</v>
      </c>
      <c r="K27" s="23">
        <v>2</v>
      </c>
      <c r="L27" s="23">
        <v>10</v>
      </c>
      <c r="M27" s="23">
        <v>1</v>
      </c>
      <c r="N27" s="88">
        <v>1</v>
      </c>
      <c r="O27" s="102"/>
      <c r="P27" s="103"/>
      <c r="Q27" s="104"/>
      <c r="R27" s="102"/>
      <c r="S27" s="104"/>
      <c r="T27" s="102"/>
      <c r="U27" s="103"/>
      <c r="V27" s="104"/>
      <c r="W27" s="102">
        <f t="shared" si="0"/>
        <v>0</v>
      </c>
      <c r="X27" s="103"/>
      <c r="Y27" s="104"/>
    </row>
    <row r="28" spans="3:25" x14ac:dyDescent="0.25">
      <c r="C28" s="89">
        <v>13</v>
      </c>
      <c r="D28" s="106" t="s">
        <v>173</v>
      </c>
      <c r="E28" s="107"/>
      <c r="F28" s="107"/>
      <c r="G28" s="107"/>
      <c r="H28" s="107"/>
      <c r="I28" s="108"/>
      <c r="J28" s="23">
        <v>255</v>
      </c>
      <c r="K28" s="23">
        <v>2</v>
      </c>
      <c r="L28" s="23">
        <v>99</v>
      </c>
      <c r="M28" s="23">
        <v>1</v>
      </c>
      <c r="N28" s="88">
        <v>1</v>
      </c>
      <c r="O28" s="102"/>
      <c r="P28" s="103"/>
      <c r="Q28" s="104"/>
      <c r="R28" s="102"/>
      <c r="S28" s="104"/>
      <c r="T28" s="102"/>
      <c r="U28" s="103"/>
      <c r="V28" s="104"/>
      <c r="W28" s="102">
        <f t="shared" si="0"/>
        <v>0</v>
      </c>
      <c r="X28" s="103"/>
      <c r="Y28" s="104"/>
    </row>
    <row r="29" spans="3:25" x14ac:dyDescent="0.25">
      <c r="C29" s="89">
        <v>14</v>
      </c>
      <c r="D29" s="106" t="s">
        <v>174</v>
      </c>
      <c r="E29" s="107"/>
      <c r="F29" s="107"/>
      <c r="G29" s="107"/>
      <c r="H29" s="107"/>
      <c r="I29" s="108"/>
      <c r="J29" s="88">
        <v>255</v>
      </c>
      <c r="K29" s="88">
        <v>2</v>
      </c>
      <c r="L29" s="88">
        <v>99</v>
      </c>
      <c r="M29" s="88">
        <v>3</v>
      </c>
      <c r="N29" s="88">
        <v>2</v>
      </c>
      <c r="O29" s="102"/>
      <c r="P29" s="103"/>
      <c r="Q29" s="104"/>
      <c r="R29" s="102"/>
      <c r="S29" s="104"/>
      <c r="T29" s="102"/>
      <c r="U29" s="103"/>
      <c r="V29" s="104"/>
      <c r="W29" s="102">
        <f t="shared" si="0"/>
        <v>0</v>
      </c>
      <c r="X29" s="103"/>
      <c r="Y29" s="104"/>
    </row>
    <row r="30" spans="3:25" x14ac:dyDescent="0.25">
      <c r="C30" s="89">
        <v>15</v>
      </c>
      <c r="D30" s="106" t="s">
        <v>175</v>
      </c>
      <c r="E30" s="107"/>
      <c r="F30" s="107"/>
      <c r="G30" s="107"/>
      <c r="H30" s="107"/>
      <c r="I30" s="108"/>
      <c r="J30" s="88">
        <v>255</v>
      </c>
      <c r="K30" s="88">
        <v>2</v>
      </c>
      <c r="L30" s="88">
        <v>99</v>
      </c>
      <c r="M30" s="88">
        <v>4</v>
      </c>
      <c r="N30" s="88">
        <v>1</v>
      </c>
      <c r="O30" s="102"/>
      <c r="P30" s="103"/>
      <c r="Q30" s="104"/>
      <c r="R30" s="102"/>
      <c r="S30" s="104"/>
      <c r="T30" s="102"/>
      <c r="U30" s="103"/>
      <c r="V30" s="104"/>
      <c r="W30" s="102">
        <f t="shared" si="0"/>
        <v>0</v>
      </c>
      <c r="X30" s="103"/>
      <c r="Y30" s="104"/>
    </row>
    <row r="31" spans="3:25" x14ac:dyDescent="0.25">
      <c r="C31" s="89">
        <v>16</v>
      </c>
      <c r="D31" s="99" t="s">
        <v>176</v>
      </c>
      <c r="E31" s="100"/>
      <c r="F31" s="100"/>
      <c r="G31" s="100"/>
      <c r="H31" s="100"/>
      <c r="I31" s="101"/>
      <c r="J31" s="88">
        <v>255</v>
      </c>
      <c r="K31" s="88">
        <v>2</v>
      </c>
      <c r="L31" s="88">
        <v>99</v>
      </c>
      <c r="M31" s="88">
        <v>5</v>
      </c>
      <c r="N31" s="88">
        <v>1</v>
      </c>
      <c r="O31" s="102"/>
      <c r="P31" s="103"/>
      <c r="Q31" s="104"/>
      <c r="R31" s="102"/>
      <c r="S31" s="104"/>
      <c r="T31" s="102"/>
      <c r="U31" s="103"/>
      <c r="V31" s="104"/>
      <c r="W31" s="102">
        <f t="shared" si="0"/>
        <v>0</v>
      </c>
      <c r="X31" s="103"/>
      <c r="Y31" s="104"/>
    </row>
    <row r="32" spans="3:25" x14ac:dyDescent="0.25">
      <c r="C32" s="89">
        <v>17</v>
      </c>
      <c r="D32" s="99" t="s">
        <v>177</v>
      </c>
      <c r="E32" s="100"/>
      <c r="F32" s="100"/>
      <c r="G32" s="100"/>
      <c r="H32" s="100"/>
      <c r="I32" s="101"/>
      <c r="J32" s="26"/>
      <c r="K32" s="88"/>
      <c r="L32" s="88"/>
      <c r="M32" s="88"/>
      <c r="N32" s="88"/>
      <c r="O32" s="102"/>
      <c r="P32" s="103"/>
      <c r="Q32" s="104"/>
      <c r="R32" s="102"/>
      <c r="S32" s="104"/>
      <c r="T32" s="102"/>
      <c r="U32" s="103"/>
      <c r="V32" s="104"/>
      <c r="W32" s="102"/>
      <c r="X32" s="103"/>
      <c r="Y32" s="104"/>
    </row>
    <row r="33" spans="3:25" x14ac:dyDescent="0.25">
      <c r="C33" s="114" t="s">
        <v>56</v>
      </c>
      <c r="D33" s="115"/>
      <c r="E33" s="115"/>
      <c r="F33" s="115"/>
      <c r="G33" s="115"/>
      <c r="H33" s="115"/>
      <c r="I33" s="115"/>
      <c r="J33" s="115"/>
      <c r="K33" s="115"/>
      <c r="L33" s="115"/>
      <c r="M33" s="115"/>
      <c r="N33" s="115"/>
      <c r="O33" s="115"/>
      <c r="P33" s="115"/>
      <c r="Q33" s="115"/>
      <c r="R33" s="115"/>
      <c r="S33" s="115"/>
      <c r="T33" s="115"/>
      <c r="U33" s="115"/>
      <c r="V33" s="152"/>
      <c r="W33" s="151"/>
      <c r="X33" s="151"/>
      <c r="Y33" s="151"/>
    </row>
  </sheetData>
  <mergeCells count="112">
    <mergeCell ref="C33:V33"/>
    <mergeCell ref="W33:Y33"/>
    <mergeCell ref="D31:I31"/>
    <mergeCell ref="O31:Q31"/>
    <mergeCell ref="R31:S31"/>
    <mergeCell ref="T31:V31"/>
    <mergeCell ref="W31:Y31"/>
    <mergeCell ref="D32:I32"/>
    <mergeCell ref="O32:Q32"/>
    <mergeCell ref="R32:S32"/>
    <mergeCell ref="T32:V32"/>
    <mergeCell ref="W32:Y32"/>
    <mergeCell ref="D29:I29"/>
    <mergeCell ref="O29:Q29"/>
    <mergeCell ref="R29:S29"/>
    <mergeCell ref="T29:V29"/>
    <mergeCell ref="W29:Y29"/>
    <mergeCell ref="D30:I30"/>
    <mergeCell ref="O30:Q30"/>
    <mergeCell ref="R30:S30"/>
    <mergeCell ref="T30:V30"/>
    <mergeCell ref="W30:Y30"/>
    <mergeCell ref="D27:I27"/>
    <mergeCell ref="O27:Q27"/>
    <mergeCell ref="R27:S27"/>
    <mergeCell ref="T27:V27"/>
    <mergeCell ref="W27:Y27"/>
    <mergeCell ref="D28:I28"/>
    <mergeCell ref="O28:Q28"/>
    <mergeCell ref="R28:S28"/>
    <mergeCell ref="T28:V28"/>
    <mergeCell ref="W28:Y28"/>
    <mergeCell ref="D25:I25"/>
    <mergeCell ref="O25:Q25"/>
    <mergeCell ref="R25:S25"/>
    <mergeCell ref="T25:V25"/>
    <mergeCell ref="W25:Y25"/>
    <mergeCell ref="D26:I26"/>
    <mergeCell ref="O26:Q26"/>
    <mergeCell ref="R26:S26"/>
    <mergeCell ref="T26:V26"/>
    <mergeCell ref="W26:Y26"/>
    <mergeCell ref="D23:I23"/>
    <mergeCell ref="O23:Q23"/>
    <mergeCell ref="R23:S23"/>
    <mergeCell ref="T23:V23"/>
    <mergeCell ref="W23:Y23"/>
    <mergeCell ref="D24:I24"/>
    <mergeCell ref="O24:Q24"/>
    <mergeCell ref="R24:S24"/>
    <mergeCell ref="T24:V24"/>
    <mergeCell ref="W24:Y24"/>
    <mergeCell ref="D21:I21"/>
    <mergeCell ref="O21:Q21"/>
    <mergeCell ref="R21:S21"/>
    <mergeCell ref="T21:V21"/>
    <mergeCell ref="W21:Y21"/>
    <mergeCell ref="D22:I22"/>
    <mergeCell ref="O22:Q22"/>
    <mergeCell ref="R22:S22"/>
    <mergeCell ref="T22:V22"/>
    <mergeCell ref="W22:Y22"/>
    <mergeCell ref="D19:I19"/>
    <mergeCell ref="O19:Q19"/>
    <mergeCell ref="R19:S19"/>
    <mergeCell ref="T19:V19"/>
    <mergeCell ref="W19:Y19"/>
    <mergeCell ref="D20:I20"/>
    <mergeCell ref="O20:Q20"/>
    <mergeCell ref="R20:S20"/>
    <mergeCell ref="T20:V20"/>
    <mergeCell ref="W20:Y20"/>
    <mergeCell ref="D17:I17"/>
    <mergeCell ref="O17:Q17"/>
    <mergeCell ref="R17:S17"/>
    <mergeCell ref="T17:V17"/>
    <mergeCell ref="W17:Y17"/>
    <mergeCell ref="D18:I18"/>
    <mergeCell ref="O18:Q18"/>
    <mergeCell ref="R18:S18"/>
    <mergeCell ref="T18:V18"/>
    <mergeCell ref="W18:Y18"/>
    <mergeCell ref="W15:Y15"/>
    <mergeCell ref="D16:I16"/>
    <mergeCell ref="O16:Q16"/>
    <mergeCell ref="R16:S16"/>
    <mergeCell ref="T16:V16"/>
    <mergeCell ref="W16:Y16"/>
    <mergeCell ref="C13:M13"/>
    <mergeCell ref="D15:I15"/>
    <mergeCell ref="J15:N15"/>
    <mergeCell ref="O15:Q15"/>
    <mergeCell ref="R15:S15"/>
    <mergeCell ref="T15:V15"/>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0"/>
  <sheetViews>
    <sheetView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6"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6" ht="16.5" x14ac:dyDescent="0.3">
      <c r="B3" s="1"/>
      <c r="C3" s="1"/>
      <c r="D3" s="1"/>
      <c r="E3" s="1"/>
      <c r="F3" s="1"/>
      <c r="G3" s="1"/>
      <c r="H3" s="1"/>
      <c r="I3" s="1"/>
      <c r="J3" s="1"/>
      <c r="K3" s="1"/>
      <c r="L3" s="1"/>
      <c r="M3" s="1"/>
      <c r="N3" s="1"/>
      <c r="O3" s="1"/>
      <c r="P3" s="1"/>
      <c r="Q3" s="1"/>
      <c r="R3" s="1"/>
      <c r="S3" s="1"/>
      <c r="T3" s="1"/>
      <c r="U3" s="1"/>
      <c r="V3" s="1"/>
      <c r="W3" s="2"/>
      <c r="X3" s="2"/>
      <c r="Y3" s="2"/>
    </row>
    <row r="4" spans="2:26"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6"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6"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6"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6"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6" ht="16.5" thickTop="1" thickBot="1" x14ac:dyDescent="0.3">
      <c r="B9" s="9">
        <v>38</v>
      </c>
      <c r="C9" s="10">
        <v>61</v>
      </c>
      <c r="D9" s="11">
        <v>0</v>
      </c>
      <c r="E9" s="12">
        <v>1</v>
      </c>
      <c r="F9" s="13"/>
      <c r="G9" s="14"/>
      <c r="H9" s="14"/>
      <c r="I9" s="15"/>
      <c r="J9" s="55">
        <v>2</v>
      </c>
      <c r="K9" s="13">
        <v>3</v>
      </c>
      <c r="L9" s="14">
        <v>7</v>
      </c>
      <c r="M9" s="14">
        <v>1</v>
      </c>
      <c r="N9" s="12">
        <v>90</v>
      </c>
      <c r="O9" s="109" t="s">
        <v>182</v>
      </c>
      <c r="P9" s="110"/>
      <c r="Q9" s="110"/>
      <c r="R9" s="110"/>
      <c r="S9" s="111"/>
      <c r="T9" s="112"/>
      <c r="U9" s="113"/>
      <c r="V9" s="112"/>
      <c r="W9" s="113"/>
      <c r="X9" s="112"/>
      <c r="Y9" s="113"/>
    </row>
    <row r="10" spans="2:26" ht="15.75" thickTop="1" x14ac:dyDescent="0.25"/>
    <row r="13" spans="2:26"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5" spans="2:26" x14ac:dyDescent="0.25">
      <c r="C15" s="190" t="s">
        <v>19</v>
      </c>
      <c r="D15" s="190" t="s">
        <v>20</v>
      </c>
      <c r="E15" s="190"/>
      <c r="F15" s="190"/>
      <c r="G15" s="190"/>
      <c r="H15" s="190"/>
      <c r="I15" s="190" t="s">
        <v>21</v>
      </c>
      <c r="J15" s="190"/>
      <c r="K15" s="190"/>
      <c r="L15" s="190"/>
      <c r="M15" s="190"/>
      <c r="N15" s="190"/>
      <c r="O15" s="227" t="s">
        <v>145</v>
      </c>
      <c r="P15" s="227"/>
      <c r="Q15" s="228"/>
      <c r="R15" s="156" t="s">
        <v>159</v>
      </c>
      <c r="S15" s="116"/>
      <c r="T15" s="116"/>
      <c r="U15" s="116"/>
      <c r="V15" s="116"/>
      <c r="W15" s="116"/>
      <c r="X15" s="116"/>
      <c r="Y15" s="116"/>
      <c r="Z15" s="117"/>
    </row>
    <row r="16" spans="2:26" ht="30" customHeight="1" x14ac:dyDescent="0.25">
      <c r="C16" s="190"/>
      <c r="D16" s="190"/>
      <c r="E16" s="190"/>
      <c r="F16" s="190"/>
      <c r="G16" s="190"/>
      <c r="H16" s="190"/>
      <c r="I16" s="190"/>
      <c r="J16" s="190"/>
      <c r="K16" s="190"/>
      <c r="L16" s="190"/>
      <c r="M16" s="190"/>
      <c r="N16" s="190"/>
      <c r="O16" s="229"/>
      <c r="P16" s="229"/>
      <c r="Q16" s="230"/>
      <c r="R16" s="160" t="s">
        <v>142</v>
      </c>
      <c r="S16" s="160"/>
      <c r="T16" s="160"/>
      <c r="U16" s="160" t="s">
        <v>143</v>
      </c>
      <c r="V16" s="160"/>
      <c r="W16" s="160"/>
      <c r="X16" s="160"/>
      <c r="Y16" s="160" t="s">
        <v>144</v>
      </c>
      <c r="Z16" s="160"/>
    </row>
    <row r="17" spans="3:26" ht="15" customHeight="1" x14ac:dyDescent="0.25">
      <c r="C17" s="57">
        <v>1</v>
      </c>
      <c r="D17" s="162" t="s">
        <v>198</v>
      </c>
      <c r="E17" s="162"/>
      <c r="F17" s="162"/>
      <c r="G17" s="162"/>
      <c r="H17" s="162"/>
      <c r="I17" s="57">
        <v>253</v>
      </c>
      <c r="J17" s="57">
        <v>2</v>
      </c>
      <c r="K17" s="57">
        <v>3</v>
      </c>
      <c r="L17" s="57">
        <v>6</v>
      </c>
      <c r="M17" s="57">
        <v>1</v>
      </c>
      <c r="N17" s="64">
        <v>1</v>
      </c>
      <c r="O17" s="195"/>
      <c r="P17" s="196"/>
      <c r="Q17" s="197"/>
      <c r="R17" s="195"/>
      <c r="S17" s="196"/>
      <c r="T17" s="197"/>
      <c r="U17" s="195"/>
      <c r="V17" s="196"/>
      <c r="W17" s="196"/>
      <c r="X17" s="197"/>
      <c r="Y17" s="195"/>
      <c r="Z17" s="197"/>
    </row>
    <row r="18" spans="3:26" x14ac:dyDescent="0.25">
      <c r="C18" s="56">
        <v>2</v>
      </c>
      <c r="D18" s="162" t="s">
        <v>189</v>
      </c>
      <c r="E18" s="162"/>
      <c r="F18" s="162"/>
      <c r="G18" s="162"/>
      <c r="H18" s="162"/>
      <c r="I18" s="57">
        <v>253</v>
      </c>
      <c r="J18" s="57">
        <v>3</v>
      </c>
      <c r="K18" s="57">
        <v>1</v>
      </c>
      <c r="L18" s="57">
        <v>1</v>
      </c>
      <c r="M18" s="57">
        <v>1</v>
      </c>
      <c r="N18" s="64">
        <v>1</v>
      </c>
      <c r="O18" s="116"/>
      <c r="P18" s="116"/>
      <c r="Q18" s="117"/>
      <c r="R18" s="151"/>
      <c r="S18" s="151"/>
      <c r="T18" s="151"/>
      <c r="U18" s="151"/>
      <c r="V18" s="151"/>
      <c r="W18" s="151"/>
      <c r="X18" s="151"/>
      <c r="Y18" s="151"/>
      <c r="Z18" s="151"/>
    </row>
    <row r="19" spans="3:26" x14ac:dyDescent="0.25">
      <c r="C19" s="56">
        <v>3</v>
      </c>
      <c r="D19" s="162" t="s">
        <v>190</v>
      </c>
      <c r="E19" s="162"/>
      <c r="F19" s="162"/>
      <c r="G19" s="162"/>
      <c r="H19" s="162"/>
      <c r="I19" s="57">
        <v>253</v>
      </c>
      <c r="J19" s="57">
        <v>3</v>
      </c>
      <c r="K19" s="57">
        <v>1</v>
      </c>
      <c r="L19" s="57">
        <v>1</v>
      </c>
      <c r="M19" s="57">
        <v>1</v>
      </c>
      <c r="N19" s="64">
        <v>2</v>
      </c>
      <c r="O19" s="116"/>
      <c r="P19" s="116"/>
      <c r="Q19" s="117"/>
      <c r="R19" s="151"/>
      <c r="S19" s="151"/>
      <c r="T19" s="151"/>
      <c r="U19" s="151"/>
      <c r="V19" s="151"/>
      <c r="W19" s="151"/>
      <c r="X19" s="151"/>
      <c r="Y19" s="151"/>
      <c r="Z19" s="151"/>
    </row>
    <row r="20" spans="3:26" ht="30.75" customHeight="1" x14ac:dyDescent="0.25">
      <c r="C20" s="56">
        <v>4</v>
      </c>
      <c r="D20" s="153" t="s">
        <v>191</v>
      </c>
      <c r="E20" s="154"/>
      <c r="F20" s="154"/>
      <c r="G20" s="154"/>
      <c r="H20" s="155"/>
      <c r="I20" s="57">
        <v>253</v>
      </c>
      <c r="J20" s="57">
        <v>3</v>
      </c>
      <c r="K20" s="57">
        <v>1</v>
      </c>
      <c r="L20" s="57">
        <v>2</v>
      </c>
      <c r="M20" s="57">
        <v>1</v>
      </c>
      <c r="N20" s="57"/>
      <c r="O20" s="156"/>
      <c r="P20" s="116"/>
      <c r="Q20" s="117"/>
      <c r="R20" s="151"/>
      <c r="S20" s="151"/>
      <c r="T20" s="151"/>
      <c r="U20" s="151"/>
      <c r="V20" s="151"/>
      <c r="W20" s="151"/>
      <c r="X20" s="151"/>
      <c r="Y20" s="151"/>
      <c r="Z20" s="151"/>
    </row>
    <row r="21" spans="3:26" x14ac:dyDescent="0.25">
      <c r="C21" s="56">
        <v>5</v>
      </c>
      <c r="D21" s="162" t="s">
        <v>192</v>
      </c>
      <c r="E21" s="162"/>
      <c r="F21" s="162"/>
      <c r="G21" s="162"/>
      <c r="H21" s="162"/>
      <c r="I21" s="57">
        <v>253</v>
      </c>
      <c r="J21" s="57">
        <v>3</v>
      </c>
      <c r="K21" s="57">
        <v>1</v>
      </c>
      <c r="L21" s="57">
        <v>3</v>
      </c>
      <c r="M21" s="57">
        <v>1</v>
      </c>
      <c r="N21" s="64"/>
      <c r="O21" s="116"/>
      <c r="P21" s="116"/>
      <c r="Q21" s="117"/>
      <c r="R21" s="151"/>
      <c r="S21" s="151"/>
      <c r="T21" s="151"/>
      <c r="U21" s="151"/>
      <c r="V21" s="151"/>
      <c r="W21" s="151"/>
      <c r="X21" s="151"/>
      <c r="Y21" s="151"/>
      <c r="Z21" s="151"/>
    </row>
    <row r="22" spans="3:26" x14ac:dyDescent="0.25">
      <c r="C22" s="56">
        <v>6</v>
      </c>
      <c r="D22" s="162" t="s">
        <v>193</v>
      </c>
      <c r="E22" s="162"/>
      <c r="F22" s="162"/>
      <c r="G22" s="162"/>
      <c r="H22" s="162"/>
      <c r="I22" s="57">
        <v>253</v>
      </c>
      <c r="J22" s="57">
        <v>3</v>
      </c>
      <c r="K22" s="57">
        <v>1</v>
      </c>
      <c r="L22" s="57">
        <v>4</v>
      </c>
      <c r="M22" s="57">
        <v>1</v>
      </c>
      <c r="N22" s="64"/>
      <c r="O22" s="116"/>
      <c r="P22" s="116"/>
      <c r="Q22" s="117"/>
      <c r="R22" s="151"/>
      <c r="S22" s="151"/>
      <c r="T22" s="151"/>
      <c r="U22" s="151"/>
      <c r="V22" s="151"/>
      <c r="W22" s="151"/>
      <c r="X22" s="151"/>
      <c r="Y22" s="151"/>
      <c r="Z22" s="151"/>
    </row>
    <row r="23" spans="3:26" x14ac:dyDescent="0.25">
      <c r="C23" s="56">
        <v>7</v>
      </c>
      <c r="D23" s="162" t="s">
        <v>194</v>
      </c>
      <c r="E23" s="162"/>
      <c r="F23" s="162"/>
      <c r="G23" s="162"/>
      <c r="H23" s="162"/>
      <c r="I23" s="57">
        <v>253</v>
      </c>
      <c r="J23" s="57">
        <v>3</v>
      </c>
      <c r="K23" s="57">
        <v>2</v>
      </c>
      <c r="L23" s="57">
        <v>1</v>
      </c>
      <c r="M23" s="57">
        <v>1</v>
      </c>
      <c r="N23" s="56"/>
      <c r="O23" s="116"/>
      <c r="P23" s="116"/>
      <c r="Q23" s="117"/>
      <c r="R23" s="151"/>
      <c r="S23" s="151"/>
      <c r="T23" s="151"/>
      <c r="U23" s="151"/>
      <c r="V23" s="151"/>
      <c r="W23" s="151"/>
      <c r="X23" s="151"/>
      <c r="Y23" s="151"/>
      <c r="Z23" s="151"/>
    </row>
    <row r="24" spans="3:26" x14ac:dyDescent="0.25">
      <c r="C24" s="56">
        <v>8</v>
      </c>
      <c r="D24" s="114" t="s">
        <v>199</v>
      </c>
      <c r="E24" s="115"/>
      <c r="F24" s="115"/>
      <c r="G24" s="115"/>
      <c r="H24" s="152"/>
      <c r="I24" s="56">
        <v>253</v>
      </c>
      <c r="J24" s="56">
        <v>3</v>
      </c>
      <c r="K24" s="56">
        <v>2</v>
      </c>
      <c r="L24" s="56">
        <v>6</v>
      </c>
      <c r="M24" s="56">
        <v>3</v>
      </c>
      <c r="N24" s="56"/>
      <c r="O24" s="116"/>
      <c r="P24" s="116"/>
      <c r="Q24" s="117"/>
      <c r="R24" s="151"/>
      <c r="S24" s="151"/>
      <c r="T24" s="151"/>
      <c r="U24" s="151"/>
      <c r="V24" s="151"/>
      <c r="W24" s="151"/>
      <c r="X24" s="151"/>
      <c r="Y24" s="151"/>
      <c r="Z24" s="151"/>
    </row>
    <row r="25" spans="3:26" ht="30" customHeight="1" x14ac:dyDescent="0.25">
      <c r="C25" s="56">
        <v>9</v>
      </c>
      <c r="D25" s="153" t="s">
        <v>200</v>
      </c>
      <c r="E25" s="154"/>
      <c r="F25" s="154"/>
      <c r="G25" s="154"/>
      <c r="H25" s="155"/>
      <c r="I25" s="57">
        <v>253</v>
      </c>
      <c r="J25" s="57">
        <v>3</v>
      </c>
      <c r="K25" s="57">
        <v>2</v>
      </c>
      <c r="L25" s="57">
        <v>99</v>
      </c>
      <c r="M25" s="57">
        <v>3</v>
      </c>
      <c r="N25" s="64"/>
      <c r="O25" s="116"/>
      <c r="P25" s="116"/>
      <c r="Q25" s="117"/>
      <c r="R25" s="151"/>
      <c r="S25" s="151"/>
      <c r="T25" s="151"/>
      <c r="U25" s="151"/>
      <c r="V25" s="151"/>
      <c r="W25" s="151"/>
      <c r="X25" s="151"/>
      <c r="Y25" s="151"/>
      <c r="Z25" s="151"/>
    </row>
    <row r="26" spans="3:26" x14ac:dyDescent="0.25">
      <c r="C26" s="56">
        <v>10</v>
      </c>
      <c r="D26" s="162"/>
      <c r="E26" s="162"/>
      <c r="F26" s="162"/>
      <c r="G26" s="162"/>
      <c r="H26" s="162"/>
      <c r="I26" s="57"/>
      <c r="J26" s="57"/>
      <c r="K26" s="57"/>
      <c r="L26" s="57"/>
      <c r="M26" s="57"/>
      <c r="N26" s="64"/>
      <c r="O26" s="116"/>
      <c r="P26" s="116"/>
      <c r="Q26" s="117"/>
      <c r="R26" s="151"/>
      <c r="S26" s="151"/>
      <c r="T26" s="151"/>
      <c r="U26" s="151"/>
      <c r="V26" s="151"/>
      <c r="W26" s="151"/>
      <c r="X26" s="151"/>
      <c r="Y26" s="151"/>
      <c r="Z26" s="151"/>
    </row>
    <row r="27" spans="3:26" x14ac:dyDescent="0.25">
      <c r="C27" s="114" t="s">
        <v>56</v>
      </c>
      <c r="D27" s="115"/>
      <c r="E27" s="115"/>
      <c r="F27" s="115"/>
      <c r="G27" s="115"/>
      <c r="H27" s="115"/>
      <c r="I27" s="115"/>
      <c r="J27" s="115"/>
      <c r="K27" s="115"/>
      <c r="L27" s="115"/>
      <c r="M27" s="115"/>
      <c r="N27" s="115"/>
      <c r="O27" s="115"/>
      <c r="P27" s="115"/>
      <c r="Q27" s="115"/>
      <c r="R27" s="115"/>
      <c r="S27" s="115"/>
      <c r="T27" s="115"/>
      <c r="U27" s="115"/>
      <c r="V27" s="115"/>
      <c r="W27" s="115"/>
      <c r="X27" s="152"/>
      <c r="Y27" s="151"/>
      <c r="Z27" s="151"/>
    </row>
    <row r="28" spans="3:26" x14ac:dyDescent="0.25">
      <c r="C28" s="218" t="s">
        <v>65</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row>
    <row r="29" spans="3:26" x14ac:dyDescent="0.25">
      <c r="C29" s="191" t="s">
        <v>157</v>
      </c>
      <c r="D29" s="191"/>
      <c r="E29" s="191"/>
      <c r="F29" s="191"/>
      <c r="G29" s="191"/>
      <c r="H29" s="191"/>
      <c r="I29" s="191"/>
      <c r="J29" s="191"/>
      <c r="K29" s="191"/>
      <c r="L29" s="191"/>
      <c r="M29" s="191"/>
      <c r="N29" s="191"/>
      <c r="O29" s="191"/>
      <c r="P29" s="191"/>
      <c r="Q29" s="191"/>
      <c r="R29" s="191"/>
      <c r="S29" s="191"/>
      <c r="T29" s="191"/>
      <c r="U29" s="191"/>
      <c r="V29" s="191"/>
      <c r="W29" s="191"/>
      <c r="X29" s="191"/>
      <c r="Y29" s="191"/>
      <c r="Z29" s="191"/>
    </row>
    <row r="30" spans="3:26" x14ac:dyDescent="0.25">
      <c r="C30" s="191" t="s">
        <v>158</v>
      </c>
      <c r="D30" s="191"/>
      <c r="E30" s="191"/>
      <c r="F30" s="191"/>
      <c r="G30" s="191"/>
      <c r="H30" s="191"/>
      <c r="I30" s="191"/>
      <c r="J30" s="191"/>
      <c r="K30" s="191"/>
      <c r="L30" s="191"/>
      <c r="M30" s="191"/>
      <c r="N30" s="191"/>
      <c r="O30" s="191"/>
      <c r="P30" s="191"/>
      <c r="Q30" s="191"/>
      <c r="R30" s="191"/>
      <c r="S30" s="191"/>
      <c r="T30" s="191"/>
      <c r="U30" s="191"/>
      <c r="V30" s="191"/>
      <c r="W30" s="191"/>
      <c r="X30" s="191"/>
      <c r="Y30" s="191"/>
      <c r="Z30" s="191"/>
    </row>
  </sheetData>
  <mergeCells count="82">
    <mergeCell ref="B2:Y2"/>
    <mergeCell ref="B4:E4"/>
    <mergeCell ref="X5:Y5"/>
    <mergeCell ref="B6:E6"/>
    <mergeCell ref="F6:I6"/>
    <mergeCell ref="K6:N6"/>
    <mergeCell ref="O6:S8"/>
    <mergeCell ref="T6:Y7"/>
    <mergeCell ref="B7:E7"/>
    <mergeCell ref="F7:I7"/>
    <mergeCell ref="K7:N7"/>
    <mergeCell ref="T8:U8"/>
    <mergeCell ref="V8:W8"/>
    <mergeCell ref="X8:Y8"/>
    <mergeCell ref="O9:S9"/>
    <mergeCell ref="T9:U9"/>
    <mergeCell ref="V9:W9"/>
    <mergeCell ref="X9:Y9"/>
    <mergeCell ref="C13:M13"/>
    <mergeCell ref="C15:C16"/>
    <mergeCell ref="D15:H16"/>
    <mergeCell ref="R15:Z15"/>
    <mergeCell ref="R16:T16"/>
    <mergeCell ref="U16:X16"/>
    <mergeCell ref="Y16:Z16"/>
    <mergeCell ref="O15:Q16"/>
    <mergeCell ref="I15:N16"/>
    <mergeCell ref="D18:H18"/>
    <mergeCell ref="R18:T18"/>
    <mergeCell ref="U18:X18"/>
    <mergeCell ref="Y18:Z18"/>
    <mergeCell ref="D19:H19"/>
    <mergeCell ref="R19:T19"/>
    <mergeCell ref="U19:X19"/>
    <mergeCell ref="Y19:Z19"/>
    <mergeCell ref="O18:Q18"/>
    <mergeCell ref="O19:Q19"/>
    <mergeCell ref="D20:H20"/>
    <mergeCell ref="R20:T20"/>
    <mergeCell ref="U20:X20"/>
    <mergeCell ref="Y20:Z20"/>
    <mergeCell ref="D21:H21"/>
    <mergeCell ref="R21:T21"/>
    <mergeCell ref="U21:X21"/>
    <mergeCell ref="Y21:Z21"/>
    <mergeCell ref="O20:Q20"/>
    <mergeCell ref="Y22:Z22"/>
    <mergeCell ref="D23:H23"/>
    <mergeCell ref="R23:T23"/>
    <mergeCell ref="U23:X23"/>
    <mergeCell ref="Y23:Z23"/>
    <mergeCell ref="O25:Q25"/>
    <mergeCell ref="O26:Q26"/>
    <mergeCell ref="C28:Z28"/>
    <mergeCell ref="C29:Z29"/>
    <mergeCell ref="C30:Z30"/>
    <mergeCell ref="C27:X27"/>
    <mergeCell ref="Y27:Z27"/>
    <mergeCell ref="D26:H26"/>
    <mergeCell ref="R26:T26"/>
    <mergeCell ref="U26:X26"/>
    <mergeCell ref="Y26:Z26"/>
    <mergeCell ref="D25:H25"/>
    <mergeCell ref="R25:T25"/>
    <mergeCell ref="U25:X25"/>
    <mergeCell ref="Y25:Z25"/>
    <mergeCell ref="R17:T17"/>
    <mergeCell ref="O17:Q17"/>
    <mergeCell ref="U17:X17"/>
    <mergeCell ref="Y17:Z17"/>
    <mergeCell ref="D24:H24"/>
    <mergeCell ref="O23:Q23"/>
    <mergeCell ref="O24:Q24"/>
    <mergeCell ref="O21:Q21"/>
    <mergeCell ref="O22:Q22"/>
    <mergeCell ref="D17:H17"/>
    <mergeCell ref="R24:T24"/>
    <mergeCell ref="U24:X24"/>
    <mergeCell ref="Y24:Z24"/>
    <mergeCell ref="D22:H22"/>
    <mergeCell ref="R22:T22"/>
    <mergeCell ref="U22:X2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7"/>
  <sheetViews>
    <sheetView topLeftCell="A7"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55">
        <v>2</v>
      </c>
      <c r="K9" s="13">
        <v>3</v>
      </c>
      <c r="L9" s="14">
        <v>7</v>
      </c>
      <c r="M9" s="14">
        <v>2</v>
      </c>
      <c r="N9" s="12">
        <v>1</v>
      </c>
      <c r="O9" s="109" t="s">
        <v>183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90" t="s">
        <v>186</v>
      </c>
      <c r="D16" s="190"/>
      <c r="E16" s="190"/>
      <c r="F16" s="190"/>
      <c r="G16" s="190"/>
      <c r="H16" s="190"/>
      <c r="I16" s="190"/>
      <c r="J16" s="190"/>
      <c r="K16" s="151" t="s">
        <v>184</v>
      </c>
      <c r="L16" s="151"/>
      <c r="M16" s="151"/>
      <c r="N16" s="151"/>
      <c r="O16" s="151"/>
      <c r="P16" s="151"/>
      <c r="Q16" s="151"/>
    </row>
    <row r="17" spans="3:18" x14ac:dyDescent="0.25">
      <c r="C17" s="190"/>
      <c r="D17" s="190"/>
      <c r="E17" s="190"/>
      <c r="F17" s="190"/>
      <c r="G17" s="190"/>
      <c r="H17" s="190"/>
      <c r="I17" s="190"/>
      <c r="J17" s="190"/>
      <c r="K17" s="151">
        <v>2012</v>
      </c>
      <c r="L17" s="151"/>
      <c r="M17" s="151"/>
      <c r="N17" s="151">
        <v>2013</v>
      </c>
      <c r="O17" s="151"/>
      <c r="P17" s="151" t="s">
        <v>185</v>
      </c>
      <c r="Q17" s="151"/>
    </row>
    <row r="18" spans="3:18" x14ac:dyDescent="0.25">
      <c r="C18" s="151"/>
      <c r="D18" s="151"/>
      <c r="E18" s="151"/>
      <c r="F18" s="151"/>
      <c r="G18" s="151"/>
      <c r="H18" s="151"/>
      <c r="I18" s="151"/>
      <c r="J18" s="151"/>
      <c r="K18" s="151"/>
      <c r="L18" s="151"/>
      <c r="M18" s="151"/>
      <c r="N18" s="151"/>
      <c r="O18" s="151"/>
      <c r="P18" s="151"/>
      <c r="Q18" s="151"/>
    </row>
    <row r="19" spans="3:18" x14ac:dyDescent="0.25">
      <c r="C19" s="151"/>
      <c r="D19" s="151"/>
      <c r="E19" s="151"/>
      <c r="F19" s="151"/>
      <c r="G19" s="151"/>
      <c r="H19" s="151"/>
      <c r="I19" s="151"/>
      <c r="J19" s="151"/>
      <c r="K19" s="151"/>
      <c r="L19" s="151"/>
      <c r="M19" s="151"/>
      <c r="N19" s="151"/>
      <c r="O19" s="151"/>
      <c r="P19" s="151"/>
      <c r="Q19" s="151"/>
    </row>
    <row r="20" spans="3:18" x14ac:dyDescent="0.25">
      <c r="C20" s="151"/>
      <c r="D20" s="151"/>
      <c r="E20" s="151"/>
      <c r="F20" s="151"/>
      <c r="G20" s="151"/>
      <c r="H20" s="151"/>
      <c r="I20" s="151"/>
      <c r="J20" s="151"/>
      <c r="K20" s="151"/>
      <c r="L20" s="151"/>
      <c r="M20" s="151"/>
      <c r="N20" s="151"/>
      <c r="O20" s="151"/>
      <c r="P20" s="151"/>
      <c r="Q20" s="151"/>
    </row>
    <row r="21" spans="3:18" x14ac:dyDescent="0.25">
      <c r="C21" s="151"/>
      <c r="D21" s="151"/>
      <c r="E21" s="151"/>
      <c r="F21" s="151"/>
      <c r="G21" s="151"/>
      <c r="H21" s="151"/>
      <c r="I21" s="151"/>
      <c r="J21" s="151"/>
      <c r="K21" s="151"/>
      <c r="L21" s="151"/>
      <c r="M21" s="151"/>
      <c r="N21" s="151"/>
      <c r="O21" s="151"/>
      <c r="P21" s="151"/>
      <c r="Q21" s="151"/>
    </row>
    <row r="22" spans="3:18" x14ac:dyDescent="0.25">
      <c r="C22" s="151"/>
      <c r="D22" s="151"/>
      <c r="E22" s="151"/>
      <c r="F22" s="151"/>
      <c r="G22" s="151"/>
      <c r="H22" s="151"/>
      <c r="I22" s="151"/>
      <c r="J22" s="151"/>
      <c r="K22" s="151"/>
      <c r="L22" s="151"/>
      <c r="M22" s="151"/>
      <c r="N22" s="151"/>
      <c r="O22" s="151"/>
      <c r="P22" s="151"/>
      <c r="Q22" s="151"/>
    </row>
    <row r="23" spans="3:18" x14ac:dyDescent="0.25">
      <c r="C23" s="151"/>
      <c r="D23" s="151"/>
      <c r="E23" s="151"/>
      <c r="F23" s="151"/>
      <c r="G23" s="151"/>
      <c r="H23" s="151"/>
      <c r="I23" s="151"/>
      <c r="J23" s="151"/>
      <c r="K23" s="151"/>
      <c r="L23" s="151"/>
      <c r="M23" s="151"/>
      <c r="N23" s="151"/>
      <c r="O23" s="151"/>
      <c r="P23" s="151"/>
      <c r="Q23" s="151"/>
    </row>
    <row r="24" spans="3:18" x14ac:dyDescent="0.25">
      <c r="C24" s="151"/>
      <c r="D24" s="151"/>
      <c r="E24" s="151"/>
      <c r="F24" s="151"/>
      <c r="G24" s="151"/>
      <c r="H24" s="151"/>
      <c r="I24" s="151"/>
      <c r="J24" s="151"/>
      <c r="K24" s="151"/>
      <c r="L24" s="151"/>
      <c r="M24" s="151"/>
      <c r="N24" s="151"/>
      <c r="O24" s="151"/>
      <c r="P24" s="151"/>
      <c r="Q24" s="151"/>
    </row>
    <row r="25" spans="3:18" x14ac:dyDescent="0.25">
      <c r="C25" s="151"/>
      <c r="D25" s="151"/>
      <c r="E25" s="151"/>
      <c r="F25" s="151"/>
      <c r="G25" s="151"/>
      <c r="H25" s="151"/>
      <c r="I25" s="151"/>
      <c r="J25" s="151"/>
      <c r="K25" s="151"/>
      <c r="L25" s="151"/>
      <c r="M25" s="151"/>
      <c r="N25" s="151"/>
      <c r="O25" s="151"/>
      <c r="P25" s="151"/>
      <c r="Q25" s="151"/>
    </row>
    <row r="27" spans="3:18" x14ac:dyDescent="0.25">
      <c r="C27" s="225" t="s">
        <v>187</v>
      </c>
      <c r="D27" s="225"/>
      <c r="E27" s="225"/>
      <c r="F27" s="225"/>
      <c r="G27" s="225"/>
      <c r="H27" s="225"/>
      <c r="I27" s="225"/>
      <c r="J27" s="225"/>
      <c r="K27" s="225"/>
      <c r="L27" s="225"/>
      <c r="M27" s="225"/>
      <c r="N27" s="225"/>
      <c r="O27" s="225"/>
      <c r="P27" s="225"/>
      <c r="Q27" s="225"/>
      <c r="R27" s="225"/>
    </row>
  </sheetData>
  <mergeCells count="57">
    <mergeCell ref="B2:Y2"/>
    <mergeCell ref="B4:E4"/>
    <mergeCell ref="X5:Y5"/>
    <mergeCell ref="B6:E6"/>
    <mergeCell ref="F6:I6"/>
    <mergeCell ref="K6:N6"/>
    <mergeCell ref="O6:S8"/>
    <mergeCell ref="T6:Y7"/>
    <mergeCell ref="B7:E7"/>
    <mergeCell ref="F7:I7"/>
    <mergeCell ref="T8:U8"/>
    <mergeCell ref="V8:W8"/>
    <mergeCell ref="X8:Y8"/>
    <mergeCell ref="C16:J17"/>
    <mergeCell ref="K17:M17"/>
    <mergeCell ref="N17:O17"/>
    <mergeCell ref="K7:N7"/>
    <mergeCell ref="O9:S9"/>
    <mergeCell ref="T9:U9"/>
    <mergeCell ref="V9:W9"/>
    <mergeCell ref="X9:Y9"/>
    <mergeCell ref="C13:M13"/>
    <mergeCell ref="C21:J21"/>
    <mergeCell ref="K16:Q16"/>
    <mergeCell ref="C18:J18"/>
    <mergeCell ref="C19:J19"/>
    <mergeCell ref="C20:J20"/>
    <mergeCell ref="K18:M18"/>
    <mergeCell ref="K19:M19"/>
    <mergeCell ref="K20:M20"/>
    <mergeCell ref="K21:M21"/>
    <mergeCell ref="P18:Q18"/>
    <mergeCell ref="P19:Q19"/>
    <mergeCell ref="P20:Q20"/>
    <mergeCell ref="P21:Q21"/>
    <mergeCell ref="P17:Q17"/>
    <mergeCell ref="N18:O18"/>
    <mergeCell ref="N19:O19"/>
    <mergeCell ref="N20:O20"/>
    <mergeCell ref="N21:O21"/>
    <mergeCell ref="N22:O22"/>
    <mergeCell ref="P22:Q22"/>
    <mergeCell ref="P23:Q23"/>
    <mergeCell ref="N23:O23"/>
    <mergeCell ref="P24:Q24"/>
    <mergeCell ref="P25:Q25"/>
    <mergeCell ref="C27:R27"/>
    <mergeCell ref="K24:M24"/>
    <mergeCell ref="K25:M25"/>
    <mergeCell ref="N24:O24"/>
    <mergeCell ref="N25:O25"/>
    <mergeCell ref="C22:J22"/>
    <mergeCell ref="C23:J23"/>
    <mergeCell ref="C24:J24"/>
    <mergeCell ref="C25:J25"/>
    <mergeCell ref="K23:M23"/>
    <mergeCell ref="K22:M2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I16" sqref="I16:O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7</v>
      </c>
      <c r="M9" s="14">
        <v>3</v>
      </c>
      <c r="N9" s="12">
        <v>1</v>
      </c>
      <c r="O9" s="109" t="s">
        <v>266</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266</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S16" sqref="S16"/>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32.25" customHeight="1" thickTop="1" thickBot="1" x14ac:dyDescent="0.3">
      <c r="B9" s="9">
        <v>38</v>
      </c>
      <c r="C9" s="10">
        <v>61</v>
      </c>
      <c r="D9" s="11">
        <v>0</v>
      </c>
      <c r="E9" s="12">
        <v>1</v>
      </c>
      <c r="F9" s="13"/>
      <c r="G9" s="14"/>
      <c r="H9" s="14"/>
      <c r="I9" s="15"/>
      <c r="J9" s="55">
        <v>2</v>
      </c>
      <c r="K9" s="13">
        <v>3</v>
      </c>
      <c r="L9" s="14">
        <v>7</v>
      </c>
      <c r="M9" s="14">
        <v>3</v>
      </c>
      <c r="N9" s="12">
        <v>2</v>
      </c>
      <c r="O9" s="109" t="s">
        <v>188</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ht="30.75" customHeight="1" x14ac:dyDescent="0.25">
      <c r="C16" s="157"/>
      <c r="D16" s="158"/>
      <c r="E16" s="158"/>
      <c r="F16" s="158"/>
      <c r="G16" s="158"/>
      <c r="H16" s="159"/>
      <c r="I16" s="160" t="s">
        <v>188</v>
      </c>
      <c r="J16" s="160"/>
      <c r="K16" s="160"/>
      <c r="L16" s="160"/>
      <c r="M16" s="160"/>
      <c r="N16" s="160"/>
      <c r="O16" s="160"/>
    </row>
    <row r="17" spans="3:15" x14ac:dyDescent="0.25">
      <c r="C17" s="114" t="s">
        <v>129</v>
      </c>
      <c r="D17" s="115"/>
      <c r="E17" s="115"/>
      <c r="F17" s="115"/>
      <c r="G17" s="115"/>
      <c r="H17" s="152"/>
      <c r="I17" s="151"/>
      <c r="J17" s="151"/>
      <c r="K17" s="151"/>
      <c r="L17" s="151"/>
      <c r="M17" s="151"/>
      <c r="N17" s="151"/>
      <c r="O17" s="151"/>
    </row>
    <row r="18" spans="3:15" x14ac:dyDescent="0.25">
      <c r="C18" s="114" t="s">
        <v>226</v>
      </c>
      <c r="D18" s="115"/>
      <c r="E18" s="115"/>
      <c r="F18" s="115"/>
      <c r="G18" s="115"/>
      <c r="H18" s="152"/>
      <c r="I18" s="151"/>
      <c r="J18" s="151"/>
      <c r="K18" s="151"/>
      <c r="L18" s="151"/>
      <c r="M18" s="151"/>
      <c r="N18" s="151"/>
      <c r="O18" s="151"/>
    </row>
    <row r="19" spans="3:15" ht="30.7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1"/>
      <c r="J20" s="151"/>
      <c r="K20" s="151"/>
      <c r="L20" s="151"/>
      <c r="M20" s="151"/>
      <c r="N20" s="151"/>
      <c r="O20" s="151"/>
    </row>
  </sheetData>
  <mergeCells count="29">
    <mergeCell ref="X9:Y9"/>
    <mergeCell ref="C13:M13"/>
    <mergeCell ref="B2:Y2"/>
    <mergeCell ref="B4:E4"/>
    <mergeCell ref="X5:Y5"/>
    <mergeCell ref="B6:E6"/>
    <mergeCell ref="F6:I6"/>
    <mergeCell ref="K6:N6"/>
    <mergeCell ref="O6:S8"/>
    <mergeCell ref="T6:Y7"/>
    <mergeCell ref="B7:E7"/>
    <mergeCell ref="F7:I7"/>
    <mergeCell ref="K7:N7"/>
    <mergeCell ref="T8:U8"/>
    <mergeCell ref="V8:W8"/>
    <mergeCell ref="X8:Y8"/>
    <mergeCell ref="C16:H16"/>
    <mergeCell ref="I16:O16"/>
    <mergeCell ref="O9:S9"/>
    <mergeCell ref="T9:U9"/>
    <mergeCell ref="V9:W9"/>
    <mergeCell ref="C20:H20"/>
    <mergeCell ref="I20:O20"/>
    <mergeCell ref="C19:H19"/>
    <mergeCell ref="I19:O19"/>
    <mergeCell ref="C17:H17"/>
    <mergeCell ref="I17:O17"/>
    <mergeCell ref="C18:H18"/>
    <mergeCell ref="I18:O1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4"/>
  <sheetViews>
    <sheetView topLeftCell="A4" workbookViewId="0">
      <selection activeCell="I9" sqref="I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55">
        <v>2</v>
      </c>
      <c r="K9" s="13">
        <v>3</v>
      </c>
      <c r="L9" s="14">
        <v>7</v>
      </c>
      <c r="M9" s="14">
        <v>3</v>
      </c>
      <c r="N9" s="12">
        <v>3</v>
      </c>
      <c r="O9" s="109" t="s">
        <v>195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9" t="s">
        <v>19</v>
      </c>
      <c r="D16" s="151" t="s">
        <v>207</v>
      </c>
      <c r="E16" s="151"/>
      <c r="F16" s="151"/>
      <c r="G16" s="151"/>
      <c r="H16" s="151"/>
      <c r="I16" s="151"/>
      <c r="J16" s="151"/>
      <c r="K16" s="151" t="s">
        <v>213</v>
      </c>
      <c r="L16" s="151"/>
      <c r="M16" s="151"/>
      <c r="N16" s="151"/>
      <c r="O16" s="151" t="s">
        <v>228</v>
      </c>
      <c r="P16" s="151"/>
      <c r="Q16" s="151"/>
      <c r="R16" s="151" t="s">
        <v>25</v>
      </c>
      <c r="S16" s="151"/>
    </row>
    <row r="17" spans="3:19" x14ac:dyDescent="0.25">
      <c r="C17" s="71">
        <v>1</v>
      </c>
      <c r="D17" s="162" t="s">
        <v>215</v>
      </c>
      <c r="E17" s="162"/>
      <c r="F17" s="162"/>
      <c r="G17" s="162"/>
      <c r="H17" s="162"/>
      <c r="I17" s="162"/>
      <c r="J17" s="162"/>
      <c r="K17" s="190"/>
      <c r="L17" s="190"/>
      <c r="M17" s="190"/>
      <c r="N17" s="190"/>
      <c r="O17" s="190"/>
      <c r="P17" s="190"/>
      <c r="Q17" s="190"/>
      <c r="R17" s="190">
        <f>K17*O17</f>
        <v>0</v>
      </c>
      <c r="S17" s="190"/>
    </row>
    <row r="18" spans="3:19" x14ac:dyDescent="0.25">
      <c r="C18" s="71">
        <v>2</v>
      </c>
      <c r="D18" s="162" t="s">
        <v>216</v>
      </c>
      <c r="E18" s="162"/>
      <c r="F18" s="162"/>
      <c r="G18" s="162"/>
      <c r="H18" s="162"/>
      <c r="I18" s="162"/>
      <c r="J18" s="162"/>
      <c r="K18" s="190"/>
      <c r="L18" s="190"/>
      <c r="M18" s="190"/>
      <c r="N18" s="190"/>
      <c r="O18" s="190"/>
      <c r="P18" s="190"/>
      <c r="Q18" s="190"/>
      <c r="R18" s="190">
        <f t="shared" ref="R18:R23" si="0">K18*O18</f>
        <v>0</v>
      </c>
      <c r="S18" s="190"/>
    </row>
    <row r="19" spans="3:19" x14ac:dyDescent="0.25">
      <c r="C19" s="71">
        <v>3</v>
      </c>
      <c r="D19" s="162" t="s">
        <v>217</v>
      </c>
      <c r="E19" s="162"/>
      <c r="F19" s="162"/>
      <c r="G19" s="162"/>
      <c r="H19" s="162"/>
      <c r="I19" s="162"/>
      <c r="J19" s="162"/>
      <c r="K19" s="190"/>
      <c r="L19" s="190"/>
      <c r="M19" s="190"/>
      <c r="N19" s="190"/>
      <c r="O19" s="190"/>
      <c r="P19" s="190"/>
      <c r="Q19" s="190"/>
      <c r="R19" s="190">
        <f t="shared" si="0"/>
        <v>0</v>
      </c>
      <c r="S19" s="190"/>
    </row>
    <row r="20" spans="3:19" x14ac:dyDescent="0.25">
      <c r="C20" s="71">
        <v>4</v>
      </c>
      <c r="D20" s="162" t="s">
        <v>218</v>
      </c>
      <c r="E20" s="162"/>
      <c r="F20" s="162"/>
      <c r="G20" s="162"/>
      <c r="H20" s="162"/>
      <c r="I20" s="162"/>
      <c r="J20" s="162"/>
      <c r="K20" s="190"/>
      <c r="L20" s="190"/>
      <c r="M20" s="190"/>
      <c r="N20" s="190"/>
      <c r="O20" s="190"/>
      <c r="P20" s="190"/>
      <c r="Q20" s="190"/>
      <c r="R20" s="190">
        <f t="shared" si="0"/>
        <v>0</v>
      </c>
      <c r="S20" s="190"/>
    </row>
    <row r="21" spans="3:19" x14ac:dyDescent="0.25">
      <c r="C21" s="72">
        <v>5</v>
      </c>
      <c r="D21" s="166" t="s">
        <v>219</v>
      </c>
      <c r="E21" s="166"/>
      <c r="F21" s="166"/>
      <c r="G21" s="166"/>
      <c r="H21" s="166"/>
      <c r="I21" s="166"/>
      <c r="J21" s="166"/>
      <c r="K21" s="190"/>
      <c r="L21" s="190"/>
      <c r="M21" s="190"/>
      <c r="N21" s="190"/>
      <c r="O21" s="190"/>
      <c r="P21" s="190"/>
      <c r="Q21" s="190"/>
      <c r="R21" s="190">
        <f t="shared" si="0"/>
        <v>0</v>
      </c>
      <c r="S21" s="190"/>
    </row>
    <row r="22" spans="3:19" x14ac:dyDescent="0.25">
      <c r="C22" s="71">
        <v>6</v>
      </c>
      <c r="D22" s="162" t="s">
        <v>220</v>
      </c>
      <c r="E22" s="162"/>
      <c r="F22" s="162"/>
      <c r="G22" s="162"/>
      <c r="H22" s="162"/>
      <c r="I22" s="162"/>
      <c r="J22" s="162"/>
      <c r="K22" s="190"/>
      <c r="L22" s="190"/>
      <c r="M22" s="190"/>
      <c r="N22" s="190"/>
      <c r="O22" s="190"/>
      <c r="P22" s="190"/>
      <c r="Q22" s="190"/>
      <c r="R22" s="190">
        <f t="shared" si="0"/>
        <v>0</v>
      </c>
      <c r="S22" s="190"/>
    </row>
    <row r="23" spans="3:19" x14ac:dyDescent="0.25">
      <c r="C23" s="71">
        <v>7</v>
      </c>
      <c r="D23" s="162" t="s">
        <v>221</v>
      </c>
      <c r="E23" s="162"/>
      <c r="F23" s="162"/>
      <c r="G23" s="162"/>
      <c r="H23" s="162"/>
      <c r="I23" s="162"/>
      <c r="J23" s="162"/>
      <c r="K23" s="190"/>
      <c r="L23" s="190"/>
      <c r="M23" s="190"/>
      <c r="N23" s="190"/>
      <c r="O23" s="190"/>
      <c r="P23" s="190"/>
      <c r="Q23" s="190"/>
      <c r="R23" s="190">
        <f t="shared" si="0"/>
        <v>0</v>
      </c>
      <c r="S23" s="190"/>
    </row>
    <row r="24" spans="3:19" x14ac:dyDescent="0.25">
      <c r="C24" s="162" t="s">
        <v>56</v>
      </c>
      <c r="D24" s="162"/>
      <c r="E24" s="162"/>
      <c r="F24" s="162"/>
      <c r="G24" s="162"/>
      <c r="H24" s="162"/>
      <c r="I24" s="162"/>
      <c r="J24" s="162"/>
      <c r="K24" s="162"/>
      <c r="L24" s="162"/>
      <c r="M24" s="162"/>
      <c r="N24" s="162"/>
      <c r="O24" s="162"/>
      <c r="P24" s="162"/>
      <c r="Q24" s="162"/>
      <c r="R24" s="151"/>
      <c r="S24" s="151"/>
    </row>
  </sheetData>
  <mergeCells count="53">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 ref="D16:J16"/>
    <mergeCell ref="K16:N16"/>
    <mergeCell ref="O16:Q16"/>
    <mergeCell ref="R16:S16"/>
    <mergeCell ref="D17:J17"/>
    <mergeCell ref="K17:N17"/>
    <mergeCell ref="O17:Q17"/>
    <mergeCell ref="R17:S17"/>
    <mergeCell ref="D18:J18"/>
    <mergeCell ref="K18:N18"/>
    <mergeCell ref="O18:Q18"/>
    <mergeCell ref="R18:S18"/>
    <mergeCell ref="D19:J19"/>
    <mergeCell ref="K19:N19"/>
    <mergeCell ref="O19:Q19"/>
    <mergeCell ref="R19:S19"/>
    <mergeCell ref="D20:J20"/>
    <mergeCell ref="K20:N20"/>
    <mergeCell ref="O20:Q20"/>
    <mergeCell ref="R20:S20"/>
    <mergeCell ref="D21:J21"/>
    <mergeCell ref="K21:N21"/>
    <mergeCell ref="O21:Q21"/>
    <mergeCell ref="R21:S21"/>
    <mergeCell ref="C24:Q24"/>
    <mergeCell ref="R24:S24"/>
    <mergeCell ref="D22:J22"/>
    <mergeCell ref="K22:N22"/>
    <mergeCell ref="O22:Q22"/>
    <mergeCell ref="R22:S22"/>
    <mergeCell ref="D23:J23"/>
    <mergeCell ref="K23:N23"/>
    <mergeCell ref="O23:Q23"/>
    <mergeCell ref="R23:S2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Q19" sqref="Q19"/>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55">
        <v>2</v>
      </c>
      <c r="K9" s="13">
        <v>3</v>
      </c>
      <c r="L9" s="14">
        <v>7</v>
      </c>
      <c r="M9" s="14">
        <v>3</v>
      </c>
      <c r="N9" s="12">
        <v>90</v>
      </c>
      <c r="O9" s="109" t="s">
        <v>196</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196</v>
      </c>
      <c r="J16" s="160"/>
      <c r="K16" s="160"/>
      <c r="L16" s="160"/>
      <c r="M16" s="160"/>
      <c r="N16" s="160"/>
      <c r="O16" s="160"/>
    </row>
    <row r="17" spans="3:15" x14ac:dyDescent="0.25">
      <c r="C17" s="114" t="s">
        <v>129</v>
      </c>
      <c r="D17" s="115"/>
      <c r="E17" s="115"/>
      <c r="F17" s="115"/>
      <c r="G17" s="115"/>
      <c r="H17" s="152"/>
      <c r="I17" s="156"/>
      <c r="J17" s="116"/>
      <c r="K17" s="116"/>
      <c r="L17" s="116"/>
      <c r="M17" s="116"/>
      <c r="N17" s="116"/>
      <c r="O17" s="117"/>
    </row>
    <row r="18" spans="3:15" x14ac:dyDescent="0.25">
      <c r="C18" s="114" t="s">
        <v>226</v>
      </c>
      <c r="D18" s="115"/>
      <c r="E18" s="115"/>
      <c r="F18" s="115"/>
      <c r="G18" s="115"/>
      <c r="H18" s="152"/>
      <c r="I18" s="156"/>
      <c r="J18" s="116"/>
      <c r="K18" s="116"/>
      <c r="L18" s="116"/>
      <c r="M18" s="116"/>
      <c r="N18" s="116"/>
      <c r="O18" s="117"/>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6"/>
      <c r="J20" s="116"/>
      <c r="K20" s="116"/>
      <c r="L20" s="116"/>
      <c r="M20" s="116"/>
      <c r="N20" s="116"/>
      <c r="O20" s="117"/>
    </row>
  </sheetData>
  <mergeCells count="29">
    <mergeCell ref="B2:Y2"/>
    <mergeCell ref="B4:E4"/>
    <mergeCell ref="X5:Y5"/>
    <mergeCell ref="B6:E6"/>
    <mergeCell ref="F6:I6"/>
    <mergeCell ref="K6:N6"/>
    <mergeCell ref="O6:S8"/>
    <mergeCell ref="T6:Y7"/>
    <mergeCell ref="B7:E7"/>
    <mergeCell ref="F7:I7"/>
    <mergeCell ref="V8:W8"/>
    <mergeCell ref="X8:Y8"/>
    <mergeCell ref="K7:N7"/>
    <mergeCell ref="T8:U8"/>
    <mergeCell ref="O9:S9"/>
    <mergeCell ref="T9:U9"/>
    <mergeCell ref="V9:W9"/>
    <mergeCell ref="X9:Y9"/>
    <mergeCell ref="C16:H16"/>
    <mergeCell ref="I16:O16"/>
    <mergeCell ref="C13:M13"/>
    <mergeCell ref="I17:O17"/>
    <mergeCell ref="C17:H17"/>
    <mergeCell ref="C19:H19"/>
    <mergeCell ref="I19:O19"/>
    <mergeCell ref="C20:H20"/>
    <mergeCell ref="I20:O20"/>
    <mergeCell ref="I18:O18"/>
    <mergeCell ref="C18:H18"/>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B2" sqref="B2:Y20"/>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54"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53"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53"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55">
        <v>2</v>
      </c>
      <c r="K9" s="13">
        <v>3</v>
      </c>
      <c r="L9" s="14">
        <v>8</v>
      </c>
      <c r="M9" s="14">
        <v>1</v>
      </c>
      <c r="N9" s="12">
        <v>1</v>
      </c>
      <c r="O9" s="109" t="s">
        <v>197</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244</v>
      </c>
      <c r="J16" s="160"/>
      <c r="K16" s="160"/>
      <c r="L16" s="160"/>
      <c r="M16" s="160"/>
      <c r="N16" s="160"/>
      <c r="O16" s="160"/>
    </row>
    <row r="17" spans="3:15" x14ac:dyDescent="0.25">
      <c r="C17" s="114" t="s">
        <v>129</v>
      </c>
      <c r="D17" s="115"/>
      <c r="E17" s="115"/>
      <c r="F17" s="115"/>
      <c r="G17" s="115"/>
      <c r="H17" s="152"/>
      <c r="I17" s="156"/>
      <c r="J17" s="116"/>
      <c r="K17" s="116"/>
      <c r="L17" s="116"/>
      <c r="M17" s="116"/>
      <c r="N17" s="116"/>
      <c r="O17" s="117"/>
    </row>
    <row r="18" spans="3:15" x14ac:dyDescent="0.25">
      <c r="C18" s="114" t="s">
        <v>226</v>
      </c>
      <c r="D18" s="115"/>
      <c r="E18" s="115"/>
      <c r="F18" s="115"/>
      <c r="G18" s="115"/>
      <c r="H18" s="152"/>
      <c r="I18" s="156"/>
      <c r="J18" s="116"/>
      <c r="K18" s="116"/>
      <c r="L18" s="116"/>
      <c r="M18" s="116"/>
      <c r="N18" s="116"/>
      <c r="O18" s="117"/>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6"/>
      <c r="J20" s="116"/>
      <c r="K20" s="116"/>
      <c r="L20" s="116"/>
      <c r="M20" s="116"/>
      <c r="N20" s="116"/>
      <c r="O20" s="117"/>
    </row>
  </sheetData>
  <mergeCells count="29">
    <mergeCell ref="C19:H19"/>
    <mergeCell ref="I19:O19"/>
    <mergeCell ref="C20:H20"/>
    <mergeCell ref="I20:O20"/>
    <mergeCell ref="C16:H16"/>
    <mergeCell ref="I16:O16"/>
    <mergeCell ref="C17:H17"/>
    <mergeCell ref="I17:O17"/>
    <mergeCell ref="C18:H18"/>
    <mergeCell ref="I18:O18"/>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7"/>
  <sheetViews>
    <sheetView workbookViewId="0">
      <selection activeCell="I23" sqref="I23"/>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32.25" customHeight="1" thickTop="1" thickBot="1" x14ac:dyDescent="0.3">
      <c r="B9" s="9">
        <v>38</v>
      </c>
      <c r="C9" s="10">
        <v>61</v>
      </c>
      <c r="D9" s="11">
        <v>0</v>
      </c>
      <c r="E9" s="12">
        <v>1</v>
      </c>
      <c r="F9" s="13"/>
      <c r="G9" s="14"/>
      <c r="H9" s="14"/>
      <c r="I9" s="15"/>
      <c r="J9" s="86">
        <v>2</v>
      </c>
      <c r="K9" s="13">
        <v>3</v>
      </c>
      <c r="L9" s="14">
        <v>2</v>
      </c>
      <c r="M9" s="14">
        <v>1</v>
      </c>
      <c r="N9" s="12">
        <v>90</v>
      </c>
      <c r="O9" s="109" t="s">
        <v>273</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4" spans="2:25" ht="16.5" x14ac:dyDescent="0.3">
      <c r="C14" s="17"/>
      <c r="D14" s="17"/>
      <c r="E14" s="17"/>
      <c r="F14" s="17"/>
      <c r="G14" s="17"/>
      <c r="H14" s="17"/>
      <c r="I14" s="17"/>
      <c r="J14" s="17"/>
      <c r="K14" s="17"/>
      <c r="L14" s="17"/>
      <c r="M14" s="17"/>
      <c r="N14" s="17"/>
      <c r="O14" s="17"/>
      <c r="P14" s="17"/>
      <c r="Q14" s="17"/>
      <c r="R14" s="17"/>
      <c r="S14" s="17"/>
      <c r="T14" s="17"/>
      <c r="U14" s="18"/>
      <c r="V14" s="19"/>
      <c r="W14" s="20"/>
      <c r="X14" s="20"/>
    </row>
    <row r="16" spans="2:25" x14ac:dyDescent="0.25">
      <c r="B16" s="21" t="s">
        <v>19</v>
      </c>
      <c r="C16" s="141" t="s">
        <v>20</v>
      </c>
      <c r="D16" s="141"/>
      <c r="E16" s="141"/>
      <c r="F16" s="141"/>
      <c r="G16" s="141"/>
      <c r="H16" s="141"/>
      <c r="I16" s="142" t="s">
        <v>21</v>
      </c>
      <c r="J16" s="143"/>
      <c r="K16" s="143"/>
      <c r="L16" s="143"/>
      <c r="M16" s="144"/>
      <c r="N16" s="145" t="s">
        <v>22</v>
      </c>
      <c r="O16" s="146"/>
      <c r="P16" s="147"/>
      <c r="Q16" s="148" t="s">
        <v>23</v>
      </c>
      <c r="R16" s="148"/>
      <c r="S16" s="148" t="s">
        <v>24</v>
      </c>
      <c r="T16" s="148"/>
      <c r="U16" s="148"/>
      <c r="V16" s="148" t="s">
        <v>25</v>
      </c>
      <c r="W16" s="148"/>
      <c r="X16" s="148"/>
    </row>
    <row r="17" spans="2:24" x14ac:dyDescent="0.25">
      <c r="B17" s="89">
        <v>1</v>
      </c>
      <c r="C17" s="106"/>
      <c r="D17" s="107"/>
      <c r="E17" s="107"/>
      <c r="F17" s="107"/>
      <c r="G17" s="107"/>
      <c r="H17" s="108"/>
      <c r="I17" s="23"/>
      <c r="J17" s="23"/>
      <c r="K17" s="23"/>
      <c r="L17" s="23"/>
      <c r="M17" s="24"/>
      <c r="N17" s="102"/>
      <c r="O17" s="103"/>
      <c r="P17" s="104"/>
      <c r="Q17" s="102"/>
      <c r="R17" s="104"/>
      <c r="S17" s="102"/>
      <c r="T17" s="103"/>
      <c r="U17" s="104"/>
      <c r="V17" s="102">
        <f>N17*S17</f>
        <v>0</v>
      </c>
      <c r="W17" s="103"/>
      <c r="X17" s="104"/>
    </row>
    <row r="18" spans="2:24" x14ac:dyDescent="0.25">
      <c r="B18" s="89">
        <v>2</v>
      </c>
      <c r="C18" s="106"/>
      <c r="D18" s="107"/>
      <c r="E18" s="107"/>
      <c r="F18" s="107"/>
      <c r="G18" s="107"/>
      <c r="H18" s="108"/>
      <c r="I18" s="23"/>
      <c r="J18" s="23"/>
      <c r="K18" s="23"/>
      <c r="L18" s="23"/>
      <c r="M18" s="24"/>
      <c r="N18" s="102"/>
      <c r="O18" s="103"/>
      <c r="P18" s="104"/>
      <c r="Q18" s="102"/>
      <c r="R18" s="104"/>
      <c r="S18" s="102"/>
      <c r="T18" s="103"/>
      <c r="U18" s="104"/>
      <c r="V18" s="102">
        <f t="shared" ref="V18:V26" si="0">N18*S18</f>
        <v>0</v>
      </c>
      <c r="W18" s="103"/>
      <c r="X18" s="104"/>
    </row>
    <row r="19" spans="2:24" x14ac:dyDescent="0.25">
      <c r="B19" s="89">
        <v>3</v>
      </c>
      <c r="C19" s="106"/>
      <c r="D19" s="107"/>
      <c r="E19" s="107"/>
      <c r="F19" s="107"/>
      <c r="G19" s="107"/>
      <c r="H19" s="108"/>
      <c r="I19" s="23"/>
      <c r="J19" s="23"/>
      <c r="K19" s="23"/>
      <c r="L19" s="23"/>
      <c r="M19" s="88"/>
      <c r="N19" s="102"/>
      <c r="O19" s="103"/>
      <c r="P19" s="104"/>
      <c r="Q19" s="102"/>
      <c r="R19" s="104"/>
      <c r="S19" s="102"/>
      <c r="T19" s="103"/>
      <c r="U19" s="104"/>
      <c r="V19" s="102">
        <f t="shared" si="0"/>
        <v>0</v>
      </c>
      <c r="W19" s="103"/>
      <c r="X19" s="104"/>
    </row>
    <row r="20" spans="2:24" x14ac:dyDescent="0.25">
      <c r="B20" s="89">
        <v>4</v>
      </c>
      <c r="C20" s="106"/>
      <c r="D20" s="107"/>
      <c r="E20" s="107"/>
      <c r="F20" s="107"/>
      <c r="G20" s="107"/>
      <c r="H20" s="108"/>
      <c r="I20" s="23"/>
      <c r="J20" s="23"/>
      <c r="K20" s="23"/>
      <c r="L20" s="23"/>
      <c r="M20" s="88"/>
      <c r="N20" s="102"/>
      <c r="O20" s="103"/>
      <c r="P20" s="104"/>
      <c r="Q20" s="102"/>
      <c r="R20" s="104"/>
      <c r="S20" s="102"/>
      <c r="T20" s="103"/>
      <c r="U20" s="104"/>
      <c r="V20" s="102">
        <f t="shared" si="0"/>
        <v>0</v>
      </c>
      <c r="W20" s="103"/>
      <c r="X20" s="104"/>
    </row>
    <row r="21" spans="2:24" x14ac:dyDescent="0.25">
      <c r="B21" s="89">
        <v>5</v>
      </c>
      <c r="C21" s="106"/>
      <c r="D21" s="107"/>
      <c r="E21" s="107"/>
      <c r="F21" s="107"/>
      <c r="G21" s="107"/>
      <c r="H21" s="108"/>
      <c r="I21" s="23"/>
      <c r="J21" s="23"/>
      <c r="K21" s="23"/>
      <c r="L21" s="23"/>
      <c r="M21" s="88"/>
      <c r="N21" s="102"/>
      <c r="O21" s="103"/>
      <c r="P21" s="104"/>
      <c r="Q21" s="102"/>
      <c r="R21" s="104"/>
      <c r="S21" s="102"/>
      <c r="T21" s="103"/>
      <c r="U21" s="104"/>
      <c r="V21" s="102">
        <f t="shared" si="0"/>
        <v>0</v>
      </c>
      <c r="W21" s="103"/>
      <c r="X21" s="104"/>
    </row>
    <row r="22" spans="2:24" x14ac:dyDescent="0.25">
      <c r="B22" s="89">
        <v>6</v>
      </c>
      <c r="C22" s="106"/>
      <c r="D22" s="107"/>
      <c r="E22" s="107"/>
      <c r="F22" s="107"/>
      <c r="G22" s="107"/>
      <c r="H22" s="108"/>
      <c r="I22" s="23"/>
      <c r="J22" s="23"/>
      <c r="K22" s="23"/>
      <c r="L22" s="23"/>
      <c r="M22" s="88"/>
      <c r="N22" s="102"/>
      <c r="O22" s="103"/>
      <c r="P22" s="104"/>
      <c r="Q22" s="102"/>
      <c r="R22" s="104"/>
      <c r="S22" s="102"/>
      <c r="T22" s="103"/>
      <c r="U22" s="104"/>
      <c r="V22" s="102">
        <f t="shared" si="0"/>
        <v>0</v>
      </c>
      <c r="W22" s="103"/>
      <c r="X22" s="104"/>
    </row>
    <row r="23" spans="2:24" x14ac:dyDescent="0.25">
      <c r="B23" s="89">
        <v>7</v>
      </c>
      <c r="C23" s="106"/>
      <c r="D23" s="107"/>
      <c r="E23" s="107"/>
      <c r="F23" s="107"/>
      <c r="G23" s="107"/>
      <c r="H23" s="108"/>
      <c r="I23" s="23"/>
      <c r="J23" s="23"/>
      <c r="K23" s="23"/>
      <c r="L23" s="23"/>
      <c r="M23" s="88"/>
      <c r="N23" s="102"/>
      <c r="O23" s="103"/>
      <c r="P23" s="104"/>
      <c r="Q23" s="102"/>
      <c r="R23" s="104"/>
      <c r="S23" s="102"/>
      <c r="T23" s="103"/>
      <c r="U23" s="104"/>
      <c r="V23" s="102">
        <f t="shared" si="0"/>
        <v>0</v>
      </c>
      <c r="W23" s="103"/>
      <c r="X23" s="104"/>
    </row>
    <row r="24" spans="2:24" x14ac:dyDescent="0.25">
      <c r="B24" s="89">
        <v>8</v>
      </c>
      <c r="C24" s="106"/>
      <c r="D24" s="107"/>
      <c r="E24" s="107"/>
      <c r="F24" s="107"/>
      <c r="G24" s="107"/>
      <c r="H24" s="108"/>
      <c r="I24" s="23"/>
      <c r="J24" s="23"/>
      <c r="K24" s="23"/>
      <c r="L24" s="23"/>
      <c r="M24" s="88"/>
      <c r="N24" s="102"/>
      <c r="O24" s="103"/>
      <c r="P24" s="104"/>
      <c r="Q24" s="102"/>
      <c r="R24" s="104"/>
      <c r="S24" s="102"/>
      <c r="T24" s="103"/>
      <c r="U24" s="104"/>
      <c r="V24" s="102">
        <f t="shared" si="0"/>
        <v>0</v>
      </c>
      <c r="W24" s="103"/>
      <c r="X24" s="104"/>
    </row>
    <row r="25" spans="2:24" x14ac:dyDescent="0.25">
      <c r="B25" s="89">
        <v>9</v>
      </c>
      <c r="C25" s="106"/>
      <c r="D25" s="107"/>
      <c r="E25" s="107"/>
      <c r="F25" s="107"/>
      <c r="G25" s="107"/>
      <c r="H25" s="108"/>
      <c r="I25" s="23"/>
      <c r="J25" s="23"/>
      <c r="K25" s="23"/>
      <c r="L25" s="23"/>
      <c r="M25" s="88"/>
      <c r="N25" s="102"/>
      <c r="O25" s="103"/>
      <c r="P25" s="104"/>
      <c r="Q25" s="102"/>
      <c r="R25" s="104"/>
      <c r="S25" s="102"/>
      <c r="T25" s="103"/>
      <c r="U25" s="104"/>
      <c r="V25" s="102">
        <f t="shared" si="0"/>
        <v>0</v>
      </c>
      <c r="W25" s="103"/>
      <c r="X25" s="104"/>
    </row>
    <row r="26" spans="2:24" x14ac:dyDescent="0.25">
      <c r="B26" s="89">
        <v>10</v>
      </c>
      <c r="C26" s="106"/>
      <c r="D26" s="107"/>
      <c r="E26" s="107"/>
      <c r="F26" s="107"/>
      <c r="G26" s="107"/>
      <c r="H26" s="108"/>
      <c r="I26" s="26"/>
      <c r="J26" s="88"/>
      <c r="K26" s="88"/>
      <c r="L26" s="88"/>
      <c r="M26" s="88"/>
      <c r="N26" s="102"/>
      <c r="O26" s="103"/>
      <c r="P26" s="104"/>
      <c r="Q26" s="105"/>
      <c r="R26" s="105"/>
      <c r="S26" s="105"/>
      <c r="T26" s="105"/>
      <c r="U26" s="105"/>
      <c r="V26" s="102">
        <f t="shared" si="0"/>
        <v>0</v>
      </c>
      <c r="W26" s="103"/>
      <c r="X26" s="104"/>
    </row>
    <row r="27" spans="2:24" x14ac:dyDescent="0.25">
      <c r="B27" s="114" t="s">
        <v>56</v>
      </c>
      <c r="C27" s="115"/>
      <c r="D27" s="115"/>
      <c r="E27" s="115"/>
      <c r="F27" s="115"/>
      <c r="G27" s="115"/>
      <c r="H27" s="115"/>
      <c r="I27" s="115"/>
      <c r="J27" s="115"/>
      <c r="K27" s="115"/>
      <c r="L27" s="115"/>
      <c r="M27" s="115"/>
      <c r="N27" s="115"/>
      <c r="O27" s="115"/>
      <c r="P27" s="115"/>
      <c r="Q27" s="115"/>
      <c r="R27" s="115"/>
      <c r="S27" s="115"/>
      <c r="T27" s="115"/>
      <c r="U27" s="115"/>
      <c r="V27" s="116"/>
      <c r="W27" s="116"/>
      <c r="X27" s="117"/>
    </row>
  </sheetData>
  <mergeCells count="77">
    <mergeCell ref="B27:U27"/>
    <mergeCell ref="V27:X27"/>
    <mergeCell ref="C26:H26"/>
    <mergeCell ref="N26:P26"/>
    <mergeCell ref="Q26:R26"/>
    <mergeCell ref="S26:U26"/>
    <mergeCell ref="V26:X26"/>
    <mergeCell ref="C25:H25"/>
    <mergeCell ref="N25:P25"/>
    <mergeCell ref="Q25:R25"/>
    <mergeCell ref="S25:U25"/>
    <mergeCell ref="V25:X25"/>
    <mergeCell ref="C24:H24"/>
    <mergeCell ref="N24:P24"/>
    <mergeCell ref="Q24:R24"/>
    <mergeCell ref="S24:U24"/>
    <mergeCell ref="V24:X24"/>
    <mergeCell ref="C23:H23"/>
    <mergeCell ref="N23:P23"/>
    <mergeCell ref="Q23:R23"/>
    <mergeCell ref="S23:U23"/>
    <mergeCell ref="V23:X23"/>
    <mergeCell ref="C22:H22"/>
    <mergeCell ref="N22:P22"/>
    <mergeCell ref="Q22:R22"/>
    <mergeCell ref="S22:U22"/>
    <mergeCell ref="V22:X22"/>
    <mergeCell ref="C21:H21"/>
    <mergeCell ref="N21:P21"/>
    <mergeCell ref="Q21:R21"/>
    <mergeCell ref="S21:U21"/>
    <mergeCell ref="V21:X21"/>
    <mergeCell ref="C20:H20"/>
    <mergeCell ref="N20:P20"/>
    <mergeCell ref="Q20:R20"/>
    <mergeCell ref="S20:U20"/>
    <mergeCell ref="V20:X20"/>
    <mergeCell ref="C19:H19"/>
    <mergeCell ref="N19:P19"/>
    <mergeCell ref="Q19:R19"/>
    <mergeCell ref="S19:U19"/>
    <mergeCell ref="V19:X19"/>
    <mergeCell ref="C18:H18"/>
    <mergeCell ref="N18:P18"/>
    <mergeCell ref="Q18:R18"/>
    <mergeCell ref="S18:U18"/>
    <mergeCell ref="V18:X18"/>
    <mergeCell ref="C17:H17"/>
    <mergeCell ref="N17:P17"/>
    <mergeCell ref="Q17:R17"/>
    <mergeCell ref="S17:U17"/>
    <mergeCell ref="V17:X17"/>
    <mergeCell ref="S16:U16"/>
    <mergeCell ref="V16:X16"/>
    <mergeCell ref="K7:N7"/>
    <mergeCell ref="T8:U8"/>
    <mergeCell ref="V8:W8"/>
    <mergeCell ref="X8:Y8"/>
    <mergeCell ref="O9:S9"/>
    <mergeCell ref="T9:U9"/>
    <mergeCell ref="V9:W9"/>
    <mergeCell ref="X9:Y9"/>
    <mergeCell ref="C13:M13"/>
    <mergeCell ref="C16:H16"/>
    <mergeCell ref="I16:M16"/>
    <mergeCell ref="N16:P16"/>
    <mergeCell ref="Q16:R16"/>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S22" sqref="S22"/>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8</v>
      </c>
      <c r="M9" s="14">
        <v>1</v>
      </c>
      <c r="N9" s="12">
        <v>2</v>
      </c>
      <c r="O9" s="109" t="s">
        <v>265</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265</v>
      </c>
      <c r="J16" s="160"/>
      <c r="K16" s="160"/>
      <c r="L16" s="160"/>
      <c r="M16" s="160"/>
      <c r="N16" s="160"/>
      <c r="O16" s="160"/>
    </row>
    <row r="17" spans="3:15" x14ac:dyDescent="0.25">
      <c r="C17" s="114" t="s">
        <v>129</v>
      </c>
      <c r="D17" s="115"/>
      <c r="E17" s="115"/>
      <c r="F17" s="115"/>
      <c r="G17" s="115"/>
      <c r="H17" s="152"/>
      <c r="I17" s="156"/>
      <c r="J17" s="116"/>
      <c r="K17" s="116"/>
      <c r="L17" s="116"/>
      <c r="M17" s="116"/>
      <c r="N17" s="116"/>
      <c r="O17" s="117"/>
    </row>
    <row r="18" spans="3:15" x14ac:dyDescent="0.25">
      <c r="C18" s="114" t="s">
        <v>226</v>
      </c>
      <c r="D18" s="115"/>
      <c r="E18" s="115"/>
      <c r="F18" s="115"/>
      <c r="G18" s="115"/>
      <c r="H18" s="152"/>
      <c r="I18" s="156"/>
      <c r="J18" s="116"/>
      <c r="K18" s="116"/>
      <c r="L18" s="116"/>
      <c r="M18" s="116"/>
      <c r="N18" s="116"/>
      <c r="O18" s="117"/>
    </row>
    <row r="19" spans="3:15" ht="30.7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6"/>
      <c r="J20" s="116"/>
      <c r="K20" s="116"/>
      <c r="L20" s="116"/>
      <c r="M20" s="116"/>
      <c r="N20" s="116"/>
      <c r="O20" s="117"/>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0"/>
  <sheetViews>
    <sheetView workbookViewId="0">
      <selection activeCell="R18" sqref="R18"/>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8</v>
      </c>
      <c r="M9" s="14">
        <v>1</v>
      </c>
      <c r="N9" s="12">
        <v>3</v>
      </c>
      <c r="O9" s="109" t="s">
        <v>272</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272</v>
      </c>
      <c r="J16" s="160"/>
      <c r="K16" s="160"/>
      <c r="L16" s="160"/>
      <c r="M16" s="160"/>
      <c r="N16" s="160"/>
      <c r="O16" s="160"/>
    </row>
    <row r="17" spans="3:15" x14ac:dyDescent="0.25">
      <c r="C17" s="114" t="s">
        <v>129</v>
      </c>
      <c r="D17" s="115"/>
      <c r="E17" s="115"/>
      <c r="F17" s="115"/>
      <c r="G17" s="115"/>
      <c r="H17" s="152"/>
      <c r="I17" s="156"/>
      <c r="J17" s="116"/>
      <c r="K17" s="116"/>
      <c r="L17" s="116"/>
      <c r="M17" s="116"/>
      <c r="N17" s="116"/>
      <c r="O17" s="117"/>
    </row>
    <row r="18" spans="3:15" x14ac:dyDescent="0.25">
      <c r="C18" s="114" t="s">
        <v>226</v>
      </c>
      <c r="D18" s="115"/>
      <c r="E18" s="115"/>
      <c r="F18" s="115"/>
      <c r="G18" s="115"/>
      <c r="H18" s="152"/>
      <c r="I18" s="156"/>
      <c r="J18" s="116"/>
      <c r="K18" s="116"/>
      <c r="L18" s="116"/>
      <c r="M18" s="116"/>
      <c r="N18" s="116"/>
      <c r="O18" s="117"/>
    </row>
    <row r="19" spans="3:15" ht="30"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6"/>
      <c r="J20" s="116"/>
      <c r="K20" s="116"/>
      <c r="L20" s="116"/>
      <c r="M20" s="116"/>
      <c r="N20" s="116"/>
      <c r="O20" s="117"/>
    </row>
  </sheetData>
  <mergeCells count="29">
    <mergeCell ref="C20:H20"/>
    <mergeCell ref="I20:O20"/>
    <mergeCell ref="C13:M13"/>
    <mergeCell ref="C16:H16"/>
    <mergeCell ref="I16:O16"/>
    <mergeCell ref="C17:H17"/>
    <mergeCell ref="I17:O17"/>
    <mergeCell ref="C18:H18"/>
    <mergeCell ref="I18:O18"/>
    <mergeCell ref="O9:S9"/>
    <mergeCell ref="T9:U9"/>
    <mergeCell ref="V9:W9"/>
    <mergeCell ref="X9:Y9"/>
    <mergeCell ref="C19:H19"/>
    <mergeCell ref="I19:O19"/>
    <mergeCell ref="B2:Y2"/>
    <mergeCell ref="B4:E4"/>
    <mergeCell ref="X5:Y5"/>
    <mergeCell ref="B6:E6"/>
    <mergeCell ref="F6:I6"/>
    <mergeCell ref="K6:N6"/>
    <mergeCell ref="O6:S8"/>
    <mergeCell ref="T6:Y7"/>
    <mergeCell ref="B7:E7"/>
    <mergeCell ref="F7:I7"/>
    <mergeCell ref="K7:N7"/>
    <mergeCell ref="T8:U8"/>
    <mergeCell ref="V8:W8"/>
    <mergeCell ref="X8:Y8"/>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0"/>
  <sheetViews>
    <sheetView workbookViewId="0">
      <selection activeCell="S17" sqref="S17"/>
    </sheetView>
  </sheetViews>
  <sheetFormatPr defaultRowHeight="15" x14ac:dyDescent="0.25"/>
  <cols>
    <col min="1" max="1" width="2.5703125" style="77" customWidth="1"/>
    <col min="2" max="9" width="4.140625" style="77" customWidth="1"/>
    <col min="10" max="10" width="7.85546875" style="77" customWidth="1"/>
    <col min="11" max="14" width="4.140625" style="77" customWidth="1"/>
    <col min="15" max="19" width="7.28515625" style="77" customWidth="1"/>
    <col min="20" max="25" width="6.140625" style="77" customWidth="1"/>
    <col min="26" max="16384" width="9.140625" style="77"/>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7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7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7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74">
        <v>2</v>
      </c>
      <c r="K9" s="13">
        <v>3</v>
      </c>
      <c r="L9" s="14">
        <v>8</v>
      </c>
      <c r="M9" s="14">
        <v>2</v>
      </c>
      <c r="N9" s="12">
        <v>1</v>
      </c>
      <c r="O9" s="109" t="s">
        <v>231</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157"/>
      <c r="D16" s="158"/>
      <c r="E16" s="158"/>
      <c r="F16" s="158"/>
      <c r="G16" s="158"/>
      <c r="H16" s="159"/>
      <c r="I16" s="160" t="s">
        <v>231</v>
      </c>
      <c r="J16" s="160"/>
      <c r="K16" s="160"/>
      <c r="L16" s="160"/>
      <c r="M16" s="160"/>
      <c r="N16" s="160"/>
      <c r="O16" s="160"/>
    </row>
    <row r="17" spans="3:15" x14ac:dyDescent="0.25">
      <c r="C17" s="114" t="s">
        <v>129</v>
      </c>
      <c r="D17" s="115"/>
      <c r="E17" s="115"/>
      <c r="F17" s="115"/>
      <c r="G17" s="115"/>
      <c r="H17" s="152"/>
      <c r="I17" s="156"/>
      <c r="J17" s="116"/>
      <c r="K17" s="116"/>
      <c r="L17" s="116"/>
      <c r="M17" s="116"/>
      <c r="N17" s="116"/>
      <c r="O17" s="117"/>
    </row>
    <row r="18" spans="3:15" x14ac:dyDescent="0.25">
      <c r="C18" s="114" t="s">
        <v>226</v>
      </c>
      <c r="D18" s="115"/>
      <c r="E18" s="115"/>
      <c r="F18" s="115"/>
      <c r="G18" s="115"/>
      <c r="H18" s="152"/>
      <c r="I18" s="156"/>
      <c r="J18" s="116"/>
      <c r="K18" s="116"/>
      <c r="L18" s="116"/>
      <c r="M18" s="116"/>
      <c r="N18" s="116"/>
      <c r="O18" s="117"/>
    </row>
    <row r="19" spans="3:15" ht="29.25" customHeight="1" x14ac:dyDescent="0.25">
      <c r="C19" s="153" t="s">
        <v>227</v>
      </c>
      <c r="D19" s="154"/>
      <c r="E19" s="154"/>
      <c r="F19" s="154"/>
      <c r="G19" s="154"/>
      <c r="H19" s="155"/>
      <c r="I19" s="156"/>
      <c r="J19" s="116"/>
      <c r="K19" s="116"/>
      <c r="L19" s="116"/>
      <c r="M19" s="116"/>
      <c r="N19" s="116"/>
      <c r="O19" s="117"/>
    </row>
    <row r="20" spans="3:15" x14ac:dyDescent="0.25">
      <c r="C20" s="114" t="s">
        <v>131</v>
      </c>
      <c r="D20" s="115"/>
      <c r="E20" s="115"/>
      <c r="F20" s="115"/>
      <c r="G20" s="115"/>
      <c r="H20" s="152"/>
      <c r="I20" s="156"/>
      <c r="J20" s="116"/>
      <c r="K20" s="116"/>
      <c r="L20" s="116"/>
      <c r="M20" s="116"/>
      <c r="N20" s="116"/>
      <c r="O20" s="117"/>
    </row>
  </sheetData>
  <mergeCells count="29">
    <mergeCell ref="C19:H19"/>
    <mergeCell ref="I19:O19"/>
    <mergeCell ref="C20:H20"/>
    <mergeCell ref="I20:O20"/>
    <mergeCell ref="C16:H16"/>
    <mergeCell ref="I16:O16"/>
    <mergeCell ref="C17:H17"/>
    <mergeCell ref="I17:O17"/>
    <mergeCell ref="C18:H18"/>
    <mergeCell ref="I18:O18"/>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1"/>
  <sheetViews>
    <sheetView workbookViewId="0">
      <selection activeCell="R14" sqref="R14"/>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2</v>
      </c>
      <c r="N9" s="12">
        <v>1</v>
      </c>
      <c r="O9" s="109" t="s">
        <v>246</v>
      </c>
      <c r="P9" s="110"/>
      <c r="Q9" s="110"/>
      <c r="R9" s="110"/>
      <c r="S9" s="111"/>
      <c r="T9" s="112"/>
      <c r="U9" s="113"/>
      <c r="V9" s="112"/>
      <c r="W9" s="113"/>
      <c r="X9" s="112"/>
      <c r="Y9" s="113"/>
    </row>
    <row r="10" spans="2:25" ht="15.75" thickTop="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row>
    <row r="11" spans="2:25" x14ac:dyDescent="0.25">
      <c r="B11" s="77"/>
      <c r="C11" s="77"/>
      <c r="D11" s="77"/>
      <c r="E11" s="77"/>
      <c r="F11" s="77"/>
      <c r="G11" s="77"/>
      <c r="H11" s="77"/>
      <c r="I11" s="77"/>
      <c r="J11" s="77"/>
      <c r="K11" s="77"/>
      <c r="L11" s="77"/>
      <c r="M11" s="77"/>
      <c r="N11" s="77"/>
      <c r="O11" s="77"/>
      <c r="P11" s="77"/>
      <c r="Q11" s="77"/>
      <c r="R11" s="77"/>
      <c r="S11" s="77"/>
      <c r="T11" s="77"/>
      <c r="U11" s="77"/>
      <c r="V11" s="77"/>
      <c r="W11" s="77"/>
      <c r="X11" s="77"/>
      <c r="Y11" s="77"/>
    </row>
    <row r="12" spans="2:25" x14ac:dyDescent="0.25">
      <c r="B12" s="77"/>
      <c r="C12" s="77"/>
      <c r="D12" s="77"/>
      <c r="E12" s="77"/>
      <c r="F12" s="77"/>
      <c r="G12" s="77"/>
      <c r="H12" s="77"/>
      <c r="I12" s="77"/>
      <c r="J12" s="77"/>
      <c r="K12" s="77"/>
      <c r="L12" s="77"/>
      <c r="M12" s="77"/>
      <c r="N12" s="77"/>
      <c r="O12" s="77"/>
      <c r="P12" s="77"/>
      <c r="Q12" s="77"/>
      <c r="R12" s="77"/>
      <c r="S12" s="77"/>
      <c r="T12" s="77"/>
      <c r="U12" s="77"/>
      <c r="V12" s="77"/>
      <c r="W12" s="77"/>
      <c r="X12" s="77"/>
      <c r="Y12" s="77"/>
    </row>
    <row r="13" spans="2:25" ht="16.5" x14ac:dyDescent="0.3">
      <c r="B13" s="78"/>
      <c r="C13" s="139" t="s">
        <v>17</v>
      </c>
      <c r="D13" s="139"/>
      <c r="E13" s="139"/>
      <c r="F13" s="139"/>
      <c r="G13" s="139"/>
      <c r="H13" s="139"/>
      <c r="I13" s="139"/>
      <c r="J13" s="139"/>
      <c r="K13" s="139"/>
      <c r="L13" s="139"/>
      <c r="M13" s="139"/>
      <c r="N13" s="17"/>
      <c r="O13" s="17"/>
      <c r="P13" s="17"/>
      <c r="Q13" s="17"/>
      <c r="R13" s="17"/>
      <c r="S13" s="17"/>
      <c r="T13" s="17"/>
      <c r="U13" s="18"/>
      <c r="V13" s="19"/>
      <c r="W13" s="20"/>
      <c r="X13" s="20"/>
      <c r="Y13" s="78"/>
    </row>
    <row r="14" spans="2:25" x14ac:dyDescent="0.25">
      <c r="B14" s="77"/>
      <c r="C14" s="77"/>
      <c r="D14" s="77"/>
      <c r="E14" s="77"/>
      <c r="F14" s="77"/>
      <c r="G14" s="77"/>
      <c r="H14" s="77"/>
      <c r="I14" s="77"/>
      <c r="J14" s="77"/>
      <c r="K14" s="77"/>
      <c r="L14" s="77"/>
      <c r="M14" s="77"/>
      <c r="N14" s="77"/>
      <c r="O14" s="77"/>
      <c r="P14" s="77"/>
      <c r="Q14" s="77"/>
      <c r="R14" s="77"/>
      <c r="S14" s="77"/>
      <c r="T14" s="77"/>
      <c r="U14" s="77"/>
      <c r="V14" s="77"/>
      <c r="W14" s="77"/>
      <c r="X14" s="77"/>
      <c r="Y14" s="77"/>
    </row>
    <row r="15" spans="2:25" x14ac:dyDescent="0.25">
      <c r="B15" s="77"/>
      <c r="C15" s="77"/>
      <c r="D15" s="161"/>
      <c r="E15" s="161"/>
      <c r="F15" s="161"/>
      <c r="G15" s="161"/>
      <c r="H15" s="161"/>
      <c r="I15" s="161"/>
      <c r="J15" s="167" t="s">
        <v>246</v>
      </c>
      <c r="K15" s="161"/>
      <c r="L15" s="161"/>
      <c r="M15" s="161"/>
      <c r="N15" s="161"/>
      <c r="O15" s="161"/>
      <c r="P15" s="161"/>
      <c r="Q15" s="161"/>
      <c r="R15" s="77"/>
      <c r="S15" s="77"/>
      <c r="T15" s="77"/>
      <c r="U15" s="77"/>
      <c r="V15" s="77"/>
      <c r="W15" s="77"/>
      <c r="X15" s="77"/>
      <c r="Y15" s="77"/>
    </row>
    <row r="16" spans="2:25" ht="15" customHeight="1" x14ac:dyDescent="0.25">
      <c r="D16" s="161"/>
      <c r="E16" s="161"/>
      <c r="F16" s="161"/>
      <c r="G16" s="161"/>
      <c r="H16" s="161"/>
      <c r="I16" s="161"/>
      <c r="J16" s="160" t="s">
        <v>247</v>
      </c>
      <c r="K16" s="160"/>
      <c r="L16" s="160"/>
      <c r="M16" s="160"/>
      <c r="N16" s="160" t="s">
        <v>248</v>
      </c>
      <c r="O16" s="160"/>
      <c r="P16" s="160" t="s">
        <v>25</v>
      </c>
      <c r="Q16" s="160"/>
    </row>
    <row r="17" spans="4:17" x14ac:dyDescent="0.25">
      <c r="D17" s="162" t="s">
        <v>129</v>
      </c>
      <c r="E17" s="162"/>
      <c r="F17" s="162"/>
      <c r="G17" s="162"/>
      <c r="H17" s="162"/>
      <c r="I17" s="162"/>
      <c r="J17" s="151"/>
      <c r="K17" s="151"/>
      <c r="L17" s="151"/>
      <c r="M17" s="151"/>
      <c r="N17" s="151"/>
      <c r="O17" s="151"/>
      <c r="P17" s="151">
        <f>J17*N17</f>
        <v>0</v>
      </c>
      <c r="Q17" s="151"/>
    </row>
    <row r="18" spans="4:17" x14ac:dyDescent="0.25">
      <c r="D18" s="162" t="s">
        <v>226</v>
      </c>
      <c r="E18" s="162"/>
      <c r="F18" s="162"/>
      <c r="G18" s="162"/>
      <c r="H18" s="162"/>
      <c r="I18" s="162"/>
      <c r="J18" s="151"/>
      <c r="K18" s="151"/>
      <c r="L18" s="151"/>
      <c r="M18" s="151"/>
      <c r="N18" s="151"/>
      <c r="O18" s="151"/>
      <c r="P18" s="151">
        <f t="shared" ref="P18:P20" si="0">J18*N18</f>
        <v>0</v>
      </c>
      <c r="Q18" s="151"/>
    </row>
    <row r="19" spans="4:17" ht="27" customHeight="1" x14ac:dyDescent="0.25">
      <c r="D19" s="166" t="s">
        <v>227</v>
      </c>
      <c r="E19" s="166"/>
      <c r="F19" s="166"/>
      <c r="G19" s="166"/>
      <c r="H19" s="166"/>
      <c r="I19" s="166"/>
      <c r="J19" s="163"/>
      <c r="K19" s="164"/>
      <c r="L19" s="164"/>
      <c r="M19" s="165"/>
      <c r="N19" s="163"/>
      <c r="O19" s="165"/>
      <c r="P19" s="163">
        <f t="shared" si="0"/>
        <v>0</v>
      </c>
      <c r="Q19" s="165"/>
    </row>
    <row r="20" spans="4:17" x14ac:dyDescent="0.25">
      <c r="D20" s="162" t="s">
        <v>131</v>
      </c>
      <c r="E20" s="162"/>
      <c r="F20" s="162"/>
      <c r="G20" s="162"/>
      <c r="H20" s="162"/>
      <c r="I20" s="162"/>
      <c r="J20" s="151"/>
      <c r="K20" s="151"/>
      <c r="L20" s="151"/>
      <c r="M20" s="151"/>
      <c r="N20" s="151"/>
      <c r="O20" s="151"/>
      <c r="P20" s="151">
        <f t="shared" si="0"/>
        <v>0</v>
      </c>
      <c r="Q20" s="151"/>
    </row>
    <row r="21" spans="4:17" x14ac:dyDescent="0.25">
      <c r="D21" s="162" t="s">
        <v>56</v>
      </c>
      <c r="E21" s="162"/>
      <c r="F21" s="162"/>
      <c r="G21" s="162"/>
      <c r="H21" s="162"/>
      <c r="I21" s="162"/>
      <c r="J21" s="162"/>
      <c r="K21" s="162"/>
      <c r="L21" s="162"/>
      <c r="M21" s="162"/>
      <c r="N21" s="162"/>
      <c r="O21" s="162"/>
      <c r="P21" s="151">
        <f>P17+P18+P19+P20</f>
        <v>0</v>
      </c>
      <c r="Q21" s="151"/>
    </row>
  </sheetData>
  <mergeCells count="42">
    <mergeCell ref="D17:I17"/>
    <mergeCell ref="J20:M20"/>
    <mergeCell ref="N17:O17"/>
    <mergeCell ref="N18:O18"/>
    <mergeCell ref="N19:O19"/>
    <mergeCell ref="N20:O20"/>
    <mergeCell ref="J18:M18"/>
    <mergeCell ref="D15:I16"/>
    <mergeCell ref="D20:I20"/>
    <mergeCell ref="P20:Q20"/>
    <mergeCell ref="P21:Q21"/>
    <mergeCell ref="J19:M19"/>
    <mergeCell ref="D18:I18"/>
    <mergeCell ref="P18:Q18"/>
    <mergeCell ref="D19:I19"/>
    <mergeCell ref="P19:Q19"/>
    <mergeCell ref="P17:Q17"/>
    <mergeCell ref="J16:M16"/>
    <mergeCell ref="N16:O16"/>
    <mergeCell ref="P16:Q16"/>
    <mergeCell ref="J15:Q15"/>
    <mergeCell ref="J17:M17"/>
    <mergeCell ref="D21:O21"/>
    <mergeCell ref="C13:M13"/>
    <mergeCell ref="K7:N7"/>
    <mergeCell ref="T8:U8"/>
    <mergeCell ref="V8:W8"/>
    <mergeCell ref="X8:Y8"/>
    <mergeCell ref="O9:S9"/>
    <mergeCell ref="T9:U9"/>
    <mergeCell ref="V9:W9"/>
    <mergeCell ref="X9:Y9"/>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Y23"/>
  <sheetViews>
    <sheetView topLeftCell="A5" workbookViewId="0">
      <selection activeCell="K25" sqref="K25"/>
    </sheetView>
  </sheetViews>
  <sheetFormatPr defaultRowHeight="15" x14ac:dyDescent="0.25"/>
  <cols>
    <col min="1" max="1" width="2.5703125" customWidth="1"/>
    <col min="2" max="9" width="4.140625" customWidth="1"/>
    <col min="10" max="10" width="7.85546875" customWidth="1"/>
    <col min="11" max="14" width="4.140625" customWidth="1"/>
    <col min="15" max="19" width="7.28515625" customWidth="1"/>
    <col min="20" max="25" width="6.140625" customWidth="1"/>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85"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87"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87"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86">
        <v>2</v>
      </c>
      <c r="K9" s="13">
        <v>3</v>
      </c>
      <c r="L9" s="14">
        <v>2</v>
      </c>
      <c r="M9" s="14">
        <v>2</v>
      </c>
      <c r="N9" s="12">
        <v>2</v>
      </c>
      <c r="O9" s="109" t="s">
        <v>249</v>
      </c>
      <c r="P9" s="110"/>
      <c r="Q9" s="110"/>
      <c r="R9" s="110"/>
      <c r="S9" s="111"/>
      <c r="T9" s="112"/>
      <c r="U9" s="113"/>
      <c r="V9" s="112"/>
      <c r="W9" s="113"/>
      <c r="X9" s="112"/>
      <c r="Y9" s="113"/>
    </row>
    <row r="10" spans="2:25" ht="15.75" thickTop="1" x14ac:dyDescent="0.25"/>
    <row r="13" spans="2:25" ht="16.5" x14ac:dyDescent="0.3">
      <c r="C13" s="139" t="s">
        <v>17</v>
      </c>
      <c r="D13" s="139"/>
      <c r="E13" s="139"/>
      <c r="F13" s="139"/>
      <c r="G13" s="139"/>
      <c r="H13" s="139"/>
      <c r="I13" s="139"/>
      <c r="J13" s="139"/>
      <c r="K13" s="139"/>
      <c r="L13" s="139"/>
      <c r="M13" s="139"/>
      <c r="N13" s="17"/>
      <c r="O13" s="17"/>
      <c r="P13" s="17"/>
      <c r="Q13" s="17"/>
      <c r="R13" s="17"/>
      <c r="S13" s="17"/>
      <c r="T13" s="17"/>
      <c r="U13" s="18"/>
      <c r="V13" s="19"/>
      <c r="W13" s="20"/>
      <c r="X13" s="20"/>
    </row>
    <row r="16" spans="2:25" x14ac:dyDescent="0.25">
      <c r="C16" s="21" t="s">
        <v>19</v>
      </c>
      <c r="D16" s="141" t="s">
        <v>20</v>
      </c>
      <c r="E16" s="141"/>
      <c r="F16" s="141"/>
      <c r="G16" s="141"/>
      <c r="H16" s="141"/>
      <c r="I16" s="141"/>
      <c r="J16" s="142" t="s">
        <v>21</v>
      </c>
      <c r="K16" s="143"/>
      <c r="L16" s="143"/>
      <c r="M16" s="143"/>
      <c r="N16" s="144"/>
      <c r="O16" s="145" t="s">
        <v>22</v>
      </c>
      <c r="P16" s="146"/>
      <c r="Q16" s="147"/>
      <c r="R16" s="148" t="s">
        <v>23</v>
      </c>
      <c r="S16" s="148"/>
      <c r="T16" s="148" t="s">
        <v>24</v>
      </c>
      <c r="U16" s="148"/>
      <c r="V16" s="148"/>
      <c r="W16" s="148" t="s">
        <v>25</v>
      </c>
      <c r="X16" s="148"/>
      <c r="Y16" s="148"/>
    </row>
    <row r="17" spans="3:25" x14ac:dyDescent="0.25">
      <c r="C17" s="89">
        <v>1</v>
      </c>
      <c r="D17" s="106" t="s">
        <v>250</v>
      </c>
      <c r="E17" s="107"/>
      <c r="F17" s="107"/>
      <c r="G17" s="107"/>
      <c r="H17" s="107"/>
      <c r="I17" s="108"/>
      <c r="J17" s="23">
        <v>150</v>
      </c>
      <c r="K17" s="23">
        <v>5</v>
      </c>
      <c r="L17" s="23">
        <v>2</v>
      </c>
      <c r="M17" s="23">
        <v>1</v>
      </c>
      <c r="N17" s="24">
        <v>1</v>
      </c>
      <c r="O17" s="102"/>
      <c r="P17" s="103"/>
      <c r="Q17" s="104"/>
      <c r="R17" s="102"/>
      <c r="S17" s="104"/>
      <c r="T17" s="102"/>
      <c r="U17" s="103"/>
      <c r="V17" s="104"/>
      <c r="W17" s="102">
        <f>O17*T17</f>
        <v>0</v>
      </c>
      <c r="X17" s="103"/>
      <c r="Y17" s="104"/>
    </row>
    <row r="18" spans="3:25" x14ac:dyDescent="0.25">
      <c r="C18" s="89">
        <v>2</v>
      </c>
      <c r="D18" s="106" t="s">
        <v>251</v>
      </c>
      <c r="E18" s="107"/>
      <c r="F18" s="107"/>
      <c r="G18" s="107"/>
      <c r="H18" s="107"/>
      <c r="I18" s="108"/>
      <c r="J18" s="23">
        <v>150</v>
      </c>
      <c r="K18" s="23">
        <v>5</v>
      </c>
      <c r="L18" s="23">
        <v>2</v>
      </c>
      <c r="M18" s="23">
        <v>1</v>
      </c>
      <c r="N18" s="24">
        <v>5</v>
      </c>
      <c r="O18" s="102"/>
      <c r="P18" s="103"/>
      <c r="Q18" s="104"/>
      <c r="R18" s="102"/>
      <c r="S18" s="104"/>
      <c r="T18" s="102"/>
      <c r="U18" s="103"/>
      <c r="V18" s="104"/>
      <c r="W18" s="102">
        <f t="shared" ref="W18:W22" si="0">O18*T18</f>
        <v>0</v>
      </c>
      <c r="X18" s="103"/>
      <c r="Y18" s="104"/>
    </row>
    <row r="19" spans="3:25" ht="30" customHeight="1" x14ac:dyDescent="0.25">
      <c r="C19" s="89">
        <v>3</v>
      </c>
      <c r="D19" s="106" t="s">
        <v>252</v>
      </c>
      <c r="E19" s="107"/>
      <c r="F19" s="107"/>
      <c r="G19" s="107"/>
      <c r="H19" s="107"/>
      <c r="I19" s="108"/>
      <c r="J19" s="66">
        <v>150</v>
      </c>
      <c r="K19" s="66">
        <v>5</v>
      </c>
      <c r="L19" s="66">
        <v>2</v>
      </c>
      <c r="M19" s="66">
        <v>1</v>
      </c>
      <c r="N19" s="67">
        <v>6</v>
      </c>
      <c r="O19" s="168"/>
      <c r="P19" s="169"/>
      <c r="Q19" s="170"/>
      <c r="R19" s="168"/>
      <c r="S19" s="170"/>
      <c r="T19" s="168"/>
      <c r="U19" s="169"/>
      <c r="V19" s="170"/>
      <c r="W19" s="168">
        <f t="shared" si="0"/>
        <v>0</v>
      </c>
      <c r="X19" s="169"/>
      <c r="Y19" s="170"/>
    </row>
    <row r="20" spans="3:25" x14ac:dyDescent="0.25">
      <c r="C20" s="89">
        <v>4</v>
      </c>
      <c r="D20" s="106" t="s">
        <v>253</v>
      </c>
      <c r="E20" s="107"/>
      <c r="F20" s="107"/>
      <c r="G20" s="107"/>
      <c r="H20" s="107"/>
      <c r="I20" s="108"/>
      <c r="J20" s="23">
        <v>150</v>
      </c>
      <c r="K20" s="23">
        <v>5</v>
      </c>
      <c r="L20" s="23">
        <v>2</v>
      </c>
      <c r="M20" s="23">
        <v>1</v>
      </c>
      <c r="N20" s="88">
        <v>7</v>
      </c>
      <c r="O20" s="102"/>
      <c r="P20" s="103"/>
      <c r="Q20" s="104"/>
      <c r="R20" s="102"/>
      <c r="S20" s="104"/>
      <c r="T20" s="102"/>
      <c r="U20" s="103"/>
      <c r="V20" s="104"/>
      <c r="W20" s="102">
        <f t="shared" si="0"/>
        <v>0</v>
      </c>
      <c r="X20" s="103"/>
      <c r="Y20" s="104"/>
    </row>
    <row r="21" spans="3:25" x14ac:dyDescent="0.25">
      <c r="C21" s="89">
        <v>5</v>
      </c>
      <c r="D21" s="106" t="s">
        <v>254</v>
      </c>
      <c r="E21" s="107"/>
      <c r="F21" s="107"/>
      <c r="G21" s="107"/>
      <c r="H21" s="107"/>
      <c r="I21" s="108"/>
      <c r="J21" s="23">
        <v>150</v>
      </c>
      <c r="K21" s="23">
        <v>5</v>
      </c>
      <c r="L21" s="23">
        <v>2</v>
      </c>
      <c r="M21" s="23">
        <v>1</v>
      </c>
      <c r="N21" s="88">
        <v>11</v>
      </c>
      <c r="O21" s="102"/>
      <c r="P21" s="103"/>
      <c r="Q21" s="104"/>
      <c r="R21" s="102"/>
      <c r="S21" s="104"/>
      <c r="T21" s="102"/>
      <c r="U21" s="103"/>
      <c r="V21" s="104"/>
      <c r="W21" s="102">
        <f t="shared" si="0"/>
        <v>0</v>
      </c>
      <c r="X21" s="103"/>
      <c r="Y21" s="104"/>
    </row>
    <row r="22" spans="3:25" x14ac:dyDescent="0.25">
      <c r="C22" s="89">
        <v>6</v>
      </c>
      <c r="D22" s="106" t="s">
        <v>255</v>
      </c>
      <c r="E22" s="107"/>
      <c r="F22" s="107"/>
      <c r="G22" s="107"/>
      <c r="H22" s="107"/>
      <c r="I22" s="108"/>
      <c r="J22" s="23">
        <v>150</v>
      </c>
      <c r="K22" s="23">
        <v>5</v>
      </c>
      <c r="L22" s="23">
        <v>2</v>
      </c>
      <c r="M22" s="23">
        <v>2</v>
      </c>
      <c r="N22" s="88">
        <v>1</v>
      </c>
      <c r="O22" s="102"/>
      <c r="P22" s="103"/>
      <c r="Q22" s="104"/>
      <c r="R22" s="102"/>
      <c r="S22" s="104"/>
      <c r="T22" s="102"/>
      <c r="U22" s="103"/>
      <c r="V22" s="104"/>
      <c r="W22" s="102">
        <f t="shared" si="0"/>
        <v>0</v>
      </c>
      <c r="X22" s="103"/>
      <c r="Y22" s="104"/>
    </row>
    <row r="23" spans="3:25" x14ac:dyDescent="0.25">
      <c r="C23" s="114" t="s">
        <v>56</v>
      </c>
      <c r="D23" s="115"/>
      <c r="E23" s="115"/>
      <c r="F23" s="115"/>
      <c r="G23" s="115"/>
      <c r="H23" s="115"/>
      <c r="I23" s="115"/>
      <c r="J23" s="115"/>
      <c r="K23" s="115"/>
      <c r="L23" s="115"/>
      <c r="M23" s="115"/>
      <c r="N23" s="115"/>
      <c r="O23" s="115"/>
      <c r="P23" s="115"/>
      <c r="Q23" s="115"/>
      <c r="R23" s="115"/>
      <c r="S23" s="115"/>
      <c r="T23" s="115"/>
      <c r="U23" s="115"/>
      <c r="V23" s="115"/>
      <c r="W23" s="151">
        <f>W17+W18+W19+W20+W21+W22</f>
        <v>0</v>
      </c>
      <c r="X23" s="151"/>
      <c r="Y23" s="151"/>
    </row>
  </sheetData>
  <mergeCells count="57">
    <mergeCell ref="C23:V23"/>
    <mergeCell ref="W23:Y23"/>
    <mergeCell ref="D21:I21"/>
    <mergeCell ref="O21:Q21"/>
    <mergeCell ref="R21:S21"/>
    <mergeCell ref="T21:V21"/>
    <mergeCell ref="W21:Y21"/>
    <mergeCell ref="D22:I22"/>
    <mergeCell ref="O22:Q22"/>
    <mergeCell ref="R22:S22"/>
    <mergeCell ref="T22:V22"/>
    <mergeCell ref="W22:Y22"/>
    <mergeCell ref="D19:I19"/>
    <mergeCell ref="O19:Q19"/>
    <mergeCell ref="R19:S19"/>
    <mergeCell ref="T19:V19"/>
    <mergeCell ref="W19:Y19"/>
    <mergeCell ref="D20:I20"/>
    <mergeCell ref="O20:Q20"/>
    <mergeCell ref="R20:S20"/>
    <mergeCell ref="T20:V20"/>
    <mergeCell ref="W20:Y20"/>
    <mergeCell ref="T17:V17"/>
    <mergeCell ref="W17:Y17"/>
    <mergeCell ref="D18:I18"/>
    <mergeCell ref="O18:Q18"/>
    <mergeCell ref="R18:S18"/>
    <mergeCell ref="T18:V18"/>
    <mergeCell ref="W18:Y18"/>
    <mergeCell ref="D17:I17"/>
    <mergeCell ref="J16:N16"/>
    <mergeCell ref="O16:Q16"/>
    <mergeCell ref="R16:S16"/>
    <mergeCell ref="O17:Q17"/>
    <mergeCell ref="R17:S17"/>
    <mergeCell ref="T16:V16"/>
    <mergeCell ref="W16:Y16"/>
    <mergeCell ref="C13:M13"/>
    <mergeCell ref="K7:N7"/>
    <mergeCell ref="T8:U8"/>
    <mergeCell ref="V8:W8"/>
    <mergeCell ref="X8:Y8"/>
    <mergeCell ref="O9:S9"/>
    <mergeCell ref="T9:U9"/>
    <mergeCell ref="V9:W9"/>
    <mergeCell ref="X9:Y9"/>
    <mergeCell ref="D16:I16"/>
    <mergeCell ref="B2:Y2"/>
    <mergeCell ref="B4:E4"/>
    <mergeCell ref="X5:Y5"/>
    <mergeCell ref="B6:E6"/>
    <mergeCell ref="F6:I6"/>
    <mergeCell ref="K6:N6"/>
    <mergeCell ref="O6:S8"/>
    <mergeCell ref="T6:Y7"/>
    <mergeCell ref="B7:E7"/>
    <mergeCell ref="F7: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7"/>
  <sheetViews>
    <sheetView topLeftCell="A3" workbookViewId="0">
      <selection activeCell="S26" sqref="S26"/>
    </sheetView>
  </sheetViews>
  <sheetFormatPr defaultRowHeight="15" x14ac:dyDescent="0.25"/>
  <cols>
    <col min="1" max="1" width="2.5703125" style="77" customWidth="1"/>
    <col min="2" max="9" width="4.140625" style="77" customWidth="1"/>
    <col min="10" max="10" width="7.85546875" style="77" customWidth="1"/>
    <col min="11" max="14" width="4.140625" style="77" customWidth="1"/>
    <col min="15" max="19" width="7.28515625" style="77" customWidth="1"/>
    <col min="20" max="25" width="6.140625" style="77" customWidth="1"/>
    <col min="26" max="16384" width="9.140625" style="77"/>
  </cols>
  <sheetData>
    <row r="2" spans="2:25" ht="16.5" x14ac:dyDescent="0.3">
      <c r="B2" s="118" t="s">
        <v>0</v>
      </c>
      <c r="C2" s="118"/>
      <c r="D2" s="118"/>
      <c r="E2" s="118"/>
      <c r="F2" s="118"/>
      <c r="G2" s="118"/>
      <c r="H2" s="118"/>
      <c r="I2" s="118"/>
      <c r="J2" s="118"/>
      <c r="K2" s="118"/>
      <c r="L2" s="118"/>
      <c r="M2" s="118"/>
      <c r="N2" s="118"/>
      <c r="O2" s="118"/>
      <c r="P2" s="118"/>
      <c r="Q2" s="118"/>
      <c r="R2" s="118"/>
      <c r="S2" s="118"/>
      <c r="T2" s="118"/>
      <c r="U2" s="118"/>
      <c r="V2" s="118"/>
      <c r="W2" s="118"/>
      <c r="X2" s="118"/>
      <c r="Y2" s="118"/>
    </row>
    <row r="3" spans="2:25" ht="16.5" x14ac:dyDescent="0.3">
      <c r="B3" s="1"/>
      <c r="C3" s="1"/>
      <c r="D3" s="1"/>
      <c r="E3" s="1"/>
      <c r="F3" s="1"/>
      <c r="G3" s="1"/>
      <c r="H3" s="1"/>
      <c r="I3" s="1"/>
      <c r="J3" s="1"/>
      <c r="K3" s="1"/>
      <c r="L3" s="1"/>
      <c r="M3" s="1"/>
      <c r="N3" s="1"/>
      <c r="O3" s="1"/>
      <c r="P3" s="1"/>
      <c r="Q3" s="1"/>
      <c r="R3" s="1"/>
      <c r="S3" s="1"/>
      <c r="T3" s="1"/>
      <c r="U3" s="1"/>
      <c r="V3" s="1"/>
      <c r="W3" s="2"/>
      <c r="X3" s="2"/>
      <c r="Y3" s="2"/>
    </row>
    <row r="4" spans="2:25" ht="16.5" x14ac:dyDescent="0.3">
      <c r="B4" s="119" t="s">
        <v>1</v>
      </c>
      <c r="C4" s="119"/>
      <c r="D4" s="119"/>
      <c r="E4" s="119"/>
      <c r="F4" s="3" t="s">
        <v>2</v>
      </c>
      <c r="G4" s="3"/>
      <c r="H4" s="3"/>
      <c r="I4" s="3"/>
      <c r="J4" s="3"/>
      <c r="K4" s="3"/>
      <c r="L4" s="3"/>
      <c r="M4" s="3"/>
      <c r="N4" s="3"/>
      <c r="O4" s="3"/>
      <c r="P4" s="3"/>
      <c r="Q4" s="3"/>
      <c r="R4" s="3"/>
      <c r="S4" s="3"/>
      <c r="T4" s="3"/>
      <c r="U4" s="3"/>
      <c r="V4" s="1"/>
      <c r="W4" s="2"/>
      <c r="X4" s="2"/>
      <c r="Y4" s="2"/>
    </row>
    <row r="5" spans="2:25" ht="17.25" thickBot="1" x14ac:dyDescent="0.35">
      <c r="B5" s="3"/>
      <c r="C5" s="3"/>
      <c r="D5" s="3"/>
      <c r="E5" s="3"/>
      <c r="F5" s="3"/>
      <c r="G5" s="3"/>
      <c r="H5" s="3"/>
      <c r="I5" s="3"/>
      <c r="J5" s="3"/>
      <c r="K5" s="3"/>
      <c r="L5" s="3"/>
      <c r="M5" s="3"/>
      <c r="N5" s="3"/>
      <c r="O5" s="3"/>
      <c r="P5" s="3"/>
      <c r="Q5" s="3"/>
      <c r="R5" s="3"/>
      <c r="S5" s="3"/>
      <c r="T5" s="2"/>
      <c r="U5" s="2"/>
      <c r="V5" s="1"/>
      <c r="W5" s="2"/>
      <c r="X5" s="120" t="s">
        <v>3</v>
      </c>
      <c r="Y5" s="120"/>
    </row>
    <row r="6" spans="2:25" ht="16.5" thickTop="1" x14ac:dyDescent="0.3">
      <c r="B6" s="121" t="s">
        <v>4</v>
      </c>
      <c r="C6" s="122"/>
      <c r="D6" s="122"/>
      <c r="E6" s="123"/>
      <c r="F6" s="121" t="s">
        <v>5</v>
      </c>
      <c r="G6" s="122"/>
      <c r="H6" s="122"/>
      <c r="I6" s="123"/>
      <c r="J6" s="73" t="s">
        <v>6</v>
      </c>
      <c r="K6" s="121" t="s">
        <v>7</v>
      </c>
      <c r="L6" s="122"/>
      <c r="M6" s="122"/>
      <c r="N6" s="123"/>
      <c r="O6" s="124" t="s">
        <v>8</v>
      </c>
      <c r="P6" s="125"/>
      <c r="Q6" s="125"/>
      <c r="R6" s="125"/>
      <c r="S6" s="126"/>
      <c r="T6" s="124" t="s">
        <v>9</v>
      </c>
      <c r="U6" s="125"/>
      <c r="V6" s="125"/>
      <c r="W6" s="125"/>
      <c r="X6" s="125"/>
      <c r="Y6" s="126"/>
    </row>
    <row r="7" spans="2:25" ht="16.5" thickBot="1" x14ac:dyDescent="0.35">
      <c r="B7" s="136" t="s">
        <v>10</v>
      </c>
      <c r="C7" s="137"/>
      <c r="D7" s="137"/>
      <c r="E7" s="138"/>
      <c r="F7" s="136" t="s">
        <v>10</v>
      </c>
      <c r="G7" s="137"/>
      <c r="H7" s="137"/>
      <c r="I7" s="138"/>
      <c r="J7" s="75" t="s">
        <v>11</v>
      </c>
      <c r="K7" s="136" t="s">
        <v>10</v>
      </c>
      <c r="L7" s="137"/>
      <c r="M7" s="137"/>
      <c r="N7" s="138"/>
      <c r="O7" s="127"/>
      <c r="P7" s="128"/>
      <c r="Q7" s="128"/>
      <c r="R7" s="128"/>
      <c r="S7" s="129"/>
      <c r="T7" s="133"/>
      <c r="U7" s="134"/>
      <c r="V7" s="134"/>
      <c r="W7" s="134"/>
      <c r="X7" s="134"/>
      <c r="Y7" s="135"/>
    </row>
    <row r="8" spans="2:25" ht="17.25" thickTop="1" thickBot="1" x14ac:dyDescent="0.35">
      <c r="B8" s="6" t="s">
        <v>12</v>
      </c>
      <c r="C8" s="7" t="s">
        <v>13</v>
      </c>
      <c r="D8" s="7" t="s">
        <v>14</v>
      </c>
      <c r="E8" s="8" t="s">
        <v>15</v>
      </c>
      <c r="F8" s="6" t="s">
        <v>12</v>
      </c>
      <c r="G8" s="7" t="s">
        <v>13</v>
      </c>
      <c r="H8" s="7" t="s">
        <v>14</v>
      </c>
      <c r="I8" s="8" t="s">
        <v>15</v>
      </c>
      <c r="J8" s="75" t="s">
        <v>12</v>
      </c>
      <c r="K8" s="6" t="s">
        <v>12</v>
      </c>
      <c r="L8" s="7" t="s">
        <v>13</v>
      </c>
      <c r="M8" s="7" t="s">
        <v>14</v>
      </c>
      <c r="N8" s="8" t="s">
        <v>15</v>
      </c>
      <c r="O8" s="130"/>
      <c r="P8" s="131"/>
      <c r="Q8" s="131"/>
      <c r="R8" s="131"/>
      <c r="S8" s="132"/>
      <c r="T8" s="149">
        <v>2014</v>
      </c>
      <c r="U8" s="150"/>
      <c r="V8" s="149">
        <v>2015</v>
      </c>
      <c r="W8" s="150"/>
      <c r="X8" s="149">
        <v>2016</v>
      </c>
      <c r="Y8" s="150"/>
    </row>
    <row r="9" spans="2:25" ht="16.5" thickTop="1" thickBot="1" x14ac:dyDescent="0.3">
      <c r="B9" s="9">
        <v>38</v>
      </c>
      <c r="C9" s="10">
        <v>61</v>
      </c>
      <c r="D9" s="11">
        <v>0</v>
      </c>
      <c r="E9" s="12">
        <v>1</v>
      </c>
      <c r="F9" s="13"/>
      <c r="G9" s="14"/>
      <c r="H9" s="14"/>
      <c r="I9" s="15"/>
      <c r="J9" s="74">
        <v>2</v>
      </c>
      <c r="K9" s="13">
        <v>3</v>
      </c>
      <c r="L9" s="14">
        <v>2</v>
      </c>
      <c r="M9" s="14">
        <v>3</v>
      </c>
      <c r="N9" s="12">
        <v>1</v>
      </c>
      <c r="O9" s="109" t="s">
        <v>229</v>
      </c>
      <c r="P9" s="110"/>
      <c r="Q9" s="110"/>
      <c r="R9" s="110"/>
      <c r="S9" s="111"/>
      <c r="T9" s="112"/>
      <c r="U9" s="113"/>
      <c r="V9" s="112"/>
      <c r="W9" s="113"/>
      <c r="X9" s="112"/>
      <c r="Y9" s="113"/>
    </row>
    <row r="10" spans="2:25" ht="15.75" thickTop="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row>
    <row r="13" spans="2:25" ht="16.5" x14ac:dyDescent="0.3">
      <c r="B13" s="78"/>
      <c r="C13" s="139" t="s">
        <v>17</v>
      </c>
      <c r="D13" s="139"/>
      <c r="E13" s="139"/>
      <c r="F13" s="139"/>
      <c r="G13" s="139"/>
      <c r="H13" s="139"/>
      <c r="I13" s="139"/>
      <c r="J13" s="139"/>
      <c r="K13" s="139"/>
      <c r="L13" s="139"/>
      <c r="M13" s="139"/>
      <c r="N13" s="17"/>
      <c r="O13" s="17"/>
      <c r="P13" s="17"/>
      <c r="Q13" s="17"/>
      <c r="R13" s="17"/>
      <c r="S13" s="17"/>
      <c r="T13" s="17"/>
      <c r="U13" s="18"/>
      <c r="V13" s="19"/>
      <c r="W13" s="20"/>
      <c r="X13" s="20"/>
      <c r="Y13" s="78"/>
    </row>
    <row r="16" spans="2:25" x14ac:dyDescent="0.25">
      <c r="C16" s="177" t="s">
        <v>239</v>
      </c>
      <c r="D16" s="175"/>
      <c r="E16" s="175"/>
      <c r="F16" s="175"/>
      <c r="G16" s="175"/>
      <c r="H16" s="175"/>
      <c r="I16" s="175"/>
      <c r="J16" s="175"/>
      <c r="K16" s="175"/>
      <c r="L16" s="175"/>
      <c r="M16" s="175"/>
      <c r="N16" s="175"/>
      <c r="O16" s="175"/>
      <c r="P16" s="175"/>
      <c r="Q16" s="175"/>
    </row>
    <row r="17" spans="3:17" x14ac:dyDescent="0.25">
      <c r="C17" s="79" t="s">
        <v>19</v>
      </c>
      <c r="D17" s="176" t="s">
        <v>232</v>
      </c>
      <c r="E17" s="161"/>
      <c r="F17" s="161"/>
      <c r="G17" s="161"/>
      <c r="H17" s="161"/>
      <c r="I17" s="161"/>
      <c r="J17" s="176" t="s">
        <v>233</v>
      </c>
      <c r="K17" s="161"/>
      <c r="L17" s="161"/>
      <c r="M17" s="176" t="s">
        <v>234</v>
      </c>
      <c r="N17" s="161"/>
      <c r="O17" s="161"/>
      <c r="P17" s="176" t="s">
        <v>25</v>
      </c>
      <c r="Q17" s="161"/>
    </row>
    <row r="18" spans="3:17" x14ac:dyDescent="0.25">
      <c r="C18" s="80">
        <v>1</v>
      </c>
      <c r="D18" s="171" t="s">
        <v>235</v>
      </c>
      <c r="E18" s="172"/>
      <c r="F18" s="172"/>
      <c r="G18" s="172"/>
      <c r="H18" s="172"/>
      <c r="I18" s="172"/>
      <c r="J18" s="161"/>
      <c r="K18" s="161"/>
      <c r="L18" s="161"/>
      <c r="M18" s="161"/>
      <c r="N18" s="161"/>
      <c r="O18" s="161"/>
      <c r="P18" s="161">
        <f>J18*M18</f>
        <v>0</v>
      </c>
      <c r="Q18" s="161"/>
    </row>
    <row r="19" spans="3:17" x14ac:dyDescent="0.25">
      <c r="C19" s="80">
        <v>2</v>
      </c>
      <c r="D19" s="171" t="s">
        <v>236</v>
      </c>
      <c r="E19" s="172"/>
      <c r="F19" s="172"/>
      <c r="G19" s="172"/>
      <c r="H19" s="172"/>
      <c r="I19" s="172"/>
      <c r="J19" s="161"/>
      <c r="K19" s="161"/>
      <c r="L19" s="161"/>
      <c r="M19" s="161"/>
      <c r="N19" s="161"/>
      <c r="O19" s="161"/>
      <c r="P19" s="161">
        <f t="shared" ref="P19:P21" si="0">J19*M19</f>
        <v>0</v>
      </c>
      <c r="Q19" s="161"/>
    </row>
    <row r="20" spans="3:17" x14ac:dyDescent="0.25">
      <c r="C20" s="80">
        <v>3</v>
      </c>
      <c r="D20" s="171" t="s">
        <v>237</v>
      </c>
      <c r="E20" s="172"/>
      <c r="F20" s="172"/>
      <c r="G20" s="172"/>
      <c r="H20" s="172"/>
      <c r="I20" s="172"/>
      <c r="J20" s="161"/>
      <c r="K20" s="161"/>
      <c r="L20" s="161"/>
      <c r="M20" s="161"/>
      <c r="N20" s="161"/>
      <c r="O20" s="161"/>
      <c r="P20" s="161">
        <f t="shared" si="0"/>
        <v>0</v>
      </c>
      <c r="Q20" s="161"/>
    </row>
    <row r="21" spans="3:17" x14ac:dyDescent="0.25">
      <c r="C21" s="80">
        <v>4</v>
      </c>
      <c r="D21" s="171" t="s">
        <v>238</v>
      </c>
      <c r="E21" s="172"/>
      <c r="F21" s="172"/>
      <c r="G21" s="172"/>
      <c r="H21" s="172"/>
      <c r="I21" s="172"/>
      <c r="J21" s="161"/>
      <c r="K21" s="161"/>
      <c r="L21" s="161"/>
      <c r="M21" s="161"/>
      <c r="N21" s="161"/>
      <c r="O21" s="161"/>
      <c r="P21" s="161">
        <f t="shared" si="0"/>
        <v>0</v>
      </c>
      <c r="Q21" s="161"/>
    </row>
    <row r="22" spans="3:17" x14ac:dyDescent="0.25">
      <c r="C22" s="171" t="s">
        <v>56</v>
      </c>
      <c r="D22" s="172"/>
      <c r="E22" s="172"/>
      <c r="F22" s="172"/>
      <c r="G22" s="172"/>
      <c r="H22" s="172"/>
      <c r="I22" s="172"/>
      <c r="J22" s="172"/>
      <c r="K22" s="172"/>
      <c r="L22" s="172"/>
      <c r="M22" s="172"/>
      <c r="N22" s="172"/>
      <c r="O22" s="172"/>
      <c r="P22" s="161">
        <f>P18+P19+P20+P21</f>
        <v>0</v>
      </c>
      <c r="Q22" s="161"/>
    </row>
    <row r="24" spans="3:17" x14ac:dyDescent="0.25">
      <c r="C24" s="174" t="s">
        <v>243</v>
      </c>
      <c r="D24" s="175"/>
      <c r="E24" s="175"/>
      <c r="F24" s="175"/>
      <c r="G24" s="175"/>
      <c r="H24" s="175"/>
      <c r="I24" s="175"/>
      <c r="J24" s="175"/>
      <c r="K24" s="175"/>
      <c r="L24" s="175"/>
      <c r="M24" s="175"/>
      <c r="N24" s="175"/>
      <c r="O24" s="175"/>
      <c r="P24" s="175"/>
      <c r="Q24" s="175"/>
    </row>
    <row r="25" spans="3:17" x14ac:dyDescent="0.25">
      <c r="C25" s="79" t="s">
        <v>19</v>
      </c>
      <c r="D25" s="176" t="s">
        <v>232</v>
      </c>
      <c r="E25" s="161"/>
      <c r="F25" s="161"/>
      <c r="G25" s="161"/>
      <c r="H25" s="161"/>
      <c r="I25" s="161"/>
      <c r="J25" s="176" t="s">
        <v>233</v>
      </c>
      <c r="K25" s="161"/>
      <c r="L25" s="161"/>
      <c r="M25" s="176" t="s">
        <v>234</v>
      </c>
      <c r="N25" s="161"/>
      <c r="O25" s="161"/>
      <c r="P25" s="176" t="s">
        <v>25</v>
      </c>
      <c r="Q25" s="161"/>
    </row>
    <row r="26" spans="3:17" x14ac:dyDescent="0.25">
      <c r="C26" s="80">
        <v>1</v>
      </c>
      <c r="D26" s="171" t="s">
        <v>235</v>
      </c>
      <c r="E26" s="172"/>
      <c r="F26" s="172"/>
      <c r="G26" s="172"/>
      <c r="H26" s="172"/>
      <c r="I26" s="172"/>
      <c r="J26" s="161"/>
      <c r="K26" s="161"/>
      <c r="L26" s="161"/>
      <c r="M26" s="161"/>
      <c r="N26" s="161"/>
      <c r="O26" s="161"/>
      <c r="P26" s="161">
        <f>J26*M26</f>
        <v>0</v>
      </c>
      <c r="Q26" s="161"/>
    </row>
    <row r="27" spans="3:17" x14ac:dyDescent="0.25">
      <c r="C27" s="80">
        <v>2</v>
      </c>
      <c r="D27" s="171" t="s">
        <v>236</v>
      </c>
      <c r="E27" s="172"/>
      <c r="F27" s="172"/>
      <c r="G27" s="172"/>
      <c r="H27" s="172"/>
      <c r="I27" s="172"/>
      <c r="J27" s="161"/>
      <c r="K27" s="161"/>
      <c r="L27" s="161"/>
      <c r="M27" s="161"/>
      <c r="N27" s="161"/>
      <c r="O27" s="161"/>
      <c r="P27" s="161">
        <f t="shared" ref="P27:P29" si="1">J27*M27</f>
        <v>0</v>
      </c>
      <c r="Q27" s="161"/>
    </row>
    <row r="28" spans="3:17" x14ac:dyDescent="0.25">
      <c r="C28" s="80">
        <v>3</v>
      </c>
      <c r="D28" s="171" t="s">
        <v>237</v>
      </c>
      <c r="E28" s="172"/>
      <c r="F28" s="172"/>
      <c r="G28" s="172"/>
      <c r="H28" s="172"/>
      <c r="I28" s="172"/>
      <c r="J28" s="161"/>
      <c r="K28" s="161"/>
      <c r="L28" s="161"/>
      <c r="M28" s="161"/>
      <c r="N28" s="161"/>
      <c r="O28" s="161"/>
      <c r="P28" s="161">
        <f t="shared" si="1"/>
        <v>0</v>
      </c>
      <c r="Q28" s="161"/>
    </row>
    <row r="29" spans="3:17" x14ac:dyDescent="0.25">
      <c r="C29" s="80">
        <v>4</v>
      </c>
      <c r="D29" s="171" t="s">
        <v>238</v>
      </c>
      <c r="E29" s="172"/>
      <c r="F29" s="172"/>
      <c r="G29" s="172"/>
      <c r="H29" s="172"/>
      <c r="I29" s="172"/>
      <c r="J29" s="161"/>
      <c r="K29" s="161"/>
      <c r="L29" s="161"/>
      <c r="M29" s="161"/>
      <c r="N29" s="161"/>
      <c r="O29" s="161"/>
      <c r="P29" s="161">
        <f t="shared" si="1"/>
        <v>0</v>
      </c>
      <c r="Q29" s="161"/>
    </row>
    <row r="30" spans="3:17" x14ac:dyDescent="0.25">
      <c r="C30" s="171" t="s">
        <v>56</v>
      </c>
      <c r="D30" s="172"/>
      <c r="E30" s="172"/>
      <c r="F30" s="172"/>
      <c r="G30" s="172"/>
      <c r="H30" s="172"/>
      <c r="I30" s="172"/>
      <c r="J30" s="172"/>
      <c r="K30" s="172"/>
      <c r="L30" s="172"/>
      <c r="M30" s="172"/>
      <c r="N30" s="172"/>
      <c r="O30" s="172"/>
      <c r="P30" s="161">
        <f>P26+P27+P28+P29</f>
        <v>0</v>
      </c>
      <c r="Q30" s="161"/>
    </row>
    <row r="31" spans="3:17" x14ac:dyDescent="0.25">
      <c r="C31" s="83"/>
      <c r="D31" s="84"/>
      <c r="E31" s="84"/>
      <c r="F31" s="84"/>
      <c r="G31" s="84"/>
      <c r="H31" s="84"/>
      <c r="I31" s="84"/>
      <c r="J31" s="84"/>
      <c r="K31" s="84"/>
      <c r="L31" s="84"/>
      <c r="M31" s="84"/>
      <c r="N31" s="84"/>
      <c r="O31" s="84"/>
      <c r="P31" s="84"/>
      <c r="Q31" s="84"/>
    </row>
    <row r="32" spans="3:17" x14ac:dyDescent="0.25">
      <c r="C32" s="174" t="s">
        <v>241</v>
      </c>
      <c r="D32" s="175"/>
      <c r="E32" s="175"/>
      <c r="F32" s="175"/>
      <c r="G32" s="175"/>
      <c r="H32" s="175"/>
      <c r="I32" s="175"/>
      <c r="J32" s="175"/>
      <c r="K32" s="175"/>
      <c r="L32" s="175"/>
      <c r="M32" s="175"/>
      <c r="N32" s="175"/>
      <c r="O32" s="175"/>
      <c r="P32" s="175"/>
      <c r="Q32" s="175"/>
    </row>
    <row r="33" spans="3:17" x14ac:dyDescent="0.25">
      <c r="C33" s="79" t="s">
        <v>19</v>
      </c>
      <c r="D33" s="176" t="s">
        <v>232</v>
      </c>
      <c r="E33" s="161"/>
      <c r="F33" s="161"/>
      <c r="G33" s="161"/>
      <c r="H33" s="161"/>
      <c r="I33" s="161"/>
      <c r="J33" s="176" t="s">
        <v>233</v>
      </c>
      <c r="K33" s="161"/>
      <c r="L33" s="161"/>
      <c r="M33" s="176" t="s">
        <v>234</v>
      </c>
      <c r="N33" s="161"/>
      <c r="O33" s="161"/>
      <c r="P33" s="176" t="s">
        <v>25</v>
      </c>
      <c r="Q33" s="161"/>
    </row>
    <row r="34" spans="3:17" x14ac:dyDescent="0.25">
      <c r="C34" s="80">
        <v>1</v>
      </c>
      <c r="D34" s="171" t="s">
        <v>235</v>
      </c>
      <c r="E34" s="172"/>
      <c r="F34" s="172"/>
      <c r="G34" s="172"/>
      <c r="H34" s="172"/>
      <c r="I34" s="172"/>
      <c r="J34" s="161"/>
      <c r="K34" s="161"/>
      <c r="L34" s="161"/>
      <c r="M34" s="161"/>
      <c r="N34" s="161"/>
      <c r="O34" s="161"/>
      <c r="P34" s="161">
        <f>J34*M34</f>
        <v>0</v>
      </c>
      <c r="Q34" s="161"/>
    </row>
    <row r="35" spans="3:17" x14ac:dyDescent="0.25">
      <c r="C35" s="80">
        <v>2</v>
      </c>
      <c r="D35" s="171" t="s">
        <v>236</v>
      </c>
      <c r="E35" s="172"/>
      <c r="F35" s="172"/>
      <c r="G35" s="172"/>
      <c r="H35" s="172"/>
      <c r="I35" s="172"/>
      <c r="J35" s="161"/>
      <c r="K35" s="161"/>
      <c r="L35" s="161"/>
      <c r="M35" s="161"/>
      <c r="N35" s="161"/>
      <c r="O35" s="161"/>
      <c r="P35" s="161">
        <f t="shared" ref="P35:P37" si="2">J35*M35</f>
        <v>0</v>
      </c>
      <c r="Q35" s="161"/>
    </row>
    <row r="36" spans="3:17" x14ac:dyDescent="0.25">
      <c r="C36" s="80">
        <v>3</v>
      </c>
      <c r="D36" s="171" t="s">
        <v>237</v>
      </c>
      <c r="E36" s="172"/>
      <c r="F36" s="172"/>
      <c r="G36" s="172"/>
      <c r="H36" s="172"/>
      <c r="I36" s="172"/>
      <c r="J36" s="161"/>
      <c r="K36" s="161"/>
      <c r="L36" s="161"/>
      <c r="M36" s="161"/>
      <c r="N36" s="161"/>
      <c r="O36" s="161"/>
      <c r="P36" s="161">
        <f t="shared" si="2"/>
        <v>0</v>
      </c>
      <c r="Q36" s="161"/>
    </row>
    <row r="37" spans="3:17" ht="15" customHeight="1" x14ac:dyDescent="0.25">
      <c r="C37" s="80">
        <v>4</v>
      </c>
      <c r="D37" s="171" t="s">
        <v>238</v>
      </c>
      <c r="E37" s="172"/>
      <c r="F37" s="172"/>
      <c r="G37" s="172"/>
      <c r="H37" s="172"/>
      <c r="I37" s="172"/>
      <c r="J37" s="161"/>
      <c r="K37" s="161"/>
      <c r="L37" s="161"/>
      <c r="M37" s="161"/>
      <c r="N37" s="161"/>
      <c r="O37" s="161"/>
      <c r="P37" s="161">
        <f t="shared" si="2"/>
        <v>0</v>
      </c>
      <c r="Q37" s="161"/>
    </row>
    <row r="38" spans="3:17" x14ac:dyDescent="0.25">
      <c r="C38" s="171" t="s">
        <v>56</v>
      </c>
      <c r="D38" s="172"/>
      <c r="E38" s="172"/>
      <c r="F38" s="172"/>
      <c r="G38" s="172"/>
      <c r="H38" s="172"/>
      <c r="I38" s="172"/>
      <c r="J38" s="172"/>
      <c r="K38" s="172"/>
      <c r="L38" s="172"/>
      <c r="M38" s="172"/>
      <c r="N38" s="172"/>
      <c r="O38" s="172"/>
      <c r="P38" s="161">
        <f>P34+P35+P36+P37</f>
        <v>0</v>
      </c>
      <c r="Q38" s="161"/>
    </row>
    <row r="39" spans="3:17" x14ac:dyDescent="0.25">
      <c r="C39" s="173" t="s">
        <v>242</v>
      </c>
      <c r="D39" s="172"/>
      <c r="E39" s="172"/>
      <c r="F39" s="172"/>
      <c r="G39" s="172"/>
      <c r="H39" s="172"/>
      <c r="I39" s="172"/>
      <c r="J39" s="172"/>
      <c r="K39" s="172"/>
      <c r="L39" s="172"/>
      <c r="M39" s="172"/>
      <c r="N39" s="172"/>
      <c r="O39" s="172"/>
      <c r="P39" s="172"/>
      <c r="Q39" s="172"/>
    </row>
    <row r="40" spans="3:17" x14ac:dyDescent="0.25">
      <c r="C40" s="81"/>
      <c r="D40" s="82"/>
      <c r="E40" s="82"/>
      <c r="F40" s="82"/>
      <c r="G40" s="82"/>
      <c r="H40" s="82"/>
      <c r="I40" s="82"/>
      <c r="J40" s="82"/>
      <c r="K40" s="82"/>
      <c r="L40" s="82"/>
      <c r="M40" s="82"/>
      <c r="N40" s="82"/>
      <c r="O40" s="82"/>
      <c r="P40" s="82"/>
      <c r="Q40" s="82"/>
    </row>
    <row r="41" spans="3:17" ht="15" customHeight="1" x14ac:dyDescent="0.25">
      <c r="C41" s="184" t="s">
        <v>240</v>
      </c>
      <c r="D41" s="185"/>
      <c r="E41" s="185"/>
      <c r="F41" s="185"/>
      <c r="G41" s="185"/>
      <c r="H41" s="185"/>
      <c r="I41" s="185"/>
      <c r="J41" s="185"/>
      <c r="K41" s="185"/>
      <c r="L41" s="185"/>
      <c r="M41" s="185"/>
      <c r="N41" s="185"/>
      <c r="O41" s="185"/>
      <c r="P41" s="185"/>
      <c r="Q41" s="186"/>
    </row>
    <row r="42" spans="3:17" x14ac:dyDescent="0.25">
      <c r="C42" s="79" t="s">
        <v>19</v>
      </c>
      <c r="D42" s="187" t="s">
        <v>232</v>
      </c>
      <c r="E42" s="188"/>
      <c r="F42" s="188"/>
      <c r="G42" s="188"/>
      <c r="H42" s="188"/>
      <c r="I42" s="189"/>
      <c r="J42" s="187" t="s">
        <v>233</v>
      </c>
      <c r="K42" s="188"/>
      <c r="L42" s="189"/>
      <c r="M42" s="187" t="s">
        <v>234</v>
      </c>
      <c r="N42" s="188"/>
      <c r="O42" s="189"/>
      <c r="P42" s="187" t="s">
        <v>25</v>
      </c>
      <c r="Q42" s="189"/>
    </row>
    <row r="43" spans="3:17" x14ac:dyDescent="0.25">
      <c r="C43" s="80">
        <v>1</v>
      </c>
      <c r="D43" s="178" t="s">
        <v>235</v>
      </c>
      <c r="E43" s="179"/>
      <c r="F43" s="179"/>
      <c r="G43" s="179"/>
      <c r="H43" s="179"/>
      <c r="I43" s="180"/>
      <c r="J43" s="181"/>
      <c r="K43" s="182"/>
      <c r="L43" s="183"/>
      <c r="M43" s="181"/>
      <c r="N43" s="182"/>
      <c r="O43" s="183"/>
      <c r="P43" s="181">
        <f>J43*M43</f>
        <v>0</v>
      </c>
      <c r="Q43" s="183"/>
    </row>
    <row r="44" spans="3:17" x14ac:dyDescent="0.25">
      <c r="C44" s="80">
        <v>2</v>
      </c>
      <c r="D44" s="178" t="s">
        <v>236</v>
      </c>
      <c r="E44" s="179"/>
      <c r="F44" s="179"/>
      <c r="G44" s="179"/>
      <c r="H44" s="179"/>
      <c r="I44" s="180"/>
      <c r="J44" s="181"/>
      <c r="K44" s="182"/>
      <c r="L44" s="183"/>
      <c r="M44" s="181"/>
      <c r="N44" s="182"/>
      <c r="O44" s="183"/>
      <c r="P44" s="181">
        <f t="shared" ref="P44:P46" si="3">J44*M44</f>
        <v>0</v>
      </c>
      <c r="Q44" s="183"/>
    </row>
    <row r="45" spans="3:17" x14ac:dyDescent="0.25">
      <c r="C45" s="80">
        <v>3</v>
      </c>
      <c r="D45" s="178" t="s">
        <v>237</v>
      </c>
      <c r="E45" s="179"/>
      <c r="F45" s="179"/>
      <c r="G45" s="179"/>
      <c r="H45" s="179"/>
      <c r="I45" s="180"/>
      <c r="J45" s="181"/>
      <c r="K45" s="182"/>
      <c r="L45" s="183"/>
      <c r="M45" s="181"/>
      <c r="N45" s="182"/>
      <c r="O45" s="183"/>
      <c r="P45" s="181">
        <f t="shared" si="3"/>
        <v>0</v>
      </c>
      <c r="Q45" s="183"/>
    </row>
    <row r="46" spans="3:17" x14ac:dyDescent="0.25">
      <c r="C46" s="80">
        <v>4</v>
      </c>
      <c r="D46" s="171" t="s">
        <v>238</v>
      </c>
      <c r="E46" s="172"/>
      <c r="F46" s="172"/>
      <c r="G46" s="172"/>
      <c r="H46" s="172"/>
      <c r="I46" s="172"/>
      <c r="J46" s="161"/>
      <c r="K46" s="161"/>
      <c r="L46" s="161"/>
      <c r="M46" s="161"/>
      <c r="N46" s="161"/>
      <c r="O46" s="161"/>
      <c r="P46" s="161">
        <f t="shared" si="3"/>
        <v>0</v>
      </c>
      <c r="Q46" s="161"/>
    </row>
    <row r="47" spans="3:17" x14ac:dyDescent="0.25">
      <c r="C47" s="171" t="s">
        <v>56</v>
      </c>
      <c r="D47" s="172"/>
      <c r="E47" s="172"/>
      <c r="F47" s="172"/>
      <c r="G47" s="172"/>
      <c r="H47" s="172"/>
      <c r="I47" s="172"/>
      <c r="J47" s="172"/>
      <c r="K47" s="172"/>
      <c r="L47" s="172"/>
      <c r="M47" s="172"/>
      <c r="N47" s="172"/>
      <c r="O47" s="172"/>
      <c r="P47" s="161">
        <f>P43+P44+P45+P46</f>
        <v>0</v>
      </c>
      <c r="Q47" s="161"/>
    </row>
  </sheetData>
  <mergeCells count="112">
    <mergeCell ref="P43:Q43"/>
    <mergeCell ref="C47:O47"/>
    <mergeCell ref="P47:Q47"/>
    <mergeCell ref="D45:I45"/>
    <mergeCell ref="J45:L45"/>
    <mergeCell ref="M45:O45"/>
    <mergeCell ref="P45:Q45"/>
    <mergeCell ref="D46:I46"/>
    <mergeCell ref="J46:L46"/>
    <mergeCell ref="M46:O46"/>
    <mergeCell ref="P46:Q46"/>
    <mergeCell ref="D29:I29"/>
    <mergeCell ref="J29:L29"/>
    <mergeCell ref="M29:O29"/>
    <mergeCell ref="P29:Q29"/>
    <mergeCell ref="D44:I44"/>
    <mergeCell ref="J44:L44"/>
    <mergeCell ref="M44:O44"/>
    <mergeCell ref="P44:Q44"/>
    <mergeCell ref="C41:Q41"/>
    <mergeCell ref="D42:I42"/>
    <mergeCell ref="J42:L42"/>
    <mergeCell ref="M42:O42"/>
    <mergeCell ref="P42:Q42"/>
    <mergeCell ref="D34:I34"/>
    <mergeCell ref="J34:L34"/>
    <mergeCell ref="M34:O34"/>
    <mergeCell ref="P34:Q34"/>
    <mergeCell ref="D35:I35"/>
    <mergeCell ref="J35:L35"/>
    <mergeCell ref="C30:O30"/>
    <mergeCell ref="P30:Q30"/>
    <mergeCell ref="D43:I43"/>
    <mergeCell ref="J43:L43"/>
    <mergeCell ref="M43:O43"/>
    <mergeCell ref="D26:I26"/>
    <mergeCell ref="J26:L26"/>
    <mergeCell ref="M26:O26"/>
    <mergeCell ref="P26:Q26"/>
    <mergeCell ref="D27:I27"/>
    <mergeCell ref="J27:L27"/>
    <mergeCell ref="M27:O27"/>
    <mergeCell ref="P27:Q27"/>
    <mergeCell ref="D28:I28"/>
    <mergeCell ref="J28:L28"/>
    <mergeCell ref="M28:O28"/>
    <mergeCell ref="P28:Q28"/>
    <mergeCell ref="C24:Q24"/>
    <mergeCell ref="D25:I25"/>
    <mergeCell ref="J25:L25"/>
    <mergeCell ref="M25:O25"/>
    <mergeCell ref="P25:Q25"/>
    <mergeCell ref="C22:O22"/>
    <mergeCell ref="P22:Q22"/>
    <mergeCell ref="P17:Q17"/>
    <mergeCell ref="D18:I18"/>
    <mergeCell ref="D19:I19"/>
    <mergeCell ref="D20:I20"/>
    <mergeCell ref="D21:I21"/>
    <mergeCell ref="J18:L18"/>
    <mergeCell ref="J19:L19"/>
    <mergeCell ref="J20:L20"/>
    <mergeCell ref="J21:L21"/>
    <mergeCell ref="M18:O18"/>
    <mergeCell ref="P18:Q18"/>
    <mergeCell ref="M19:O19"/>
    <mergeCell ref="P19:Q19"/>
    <mergeCell ref="M20:O20"/>
    <mergeCell ref="M21:O21"/>
    <mergeCell ref="P20:Q20"/>
    <mergeCell ref="P21:Q21"/>
    <mergeCell ref="D17:I17"/>
    <mergeCell ref="J17:L17"/>
    <mergeCell ref="M17:O17"/>
    <mergeCell ref="B2:Y2"/>
    <mergeCell ref="B4:E4"/>
    <mergeCell ref="X5:Y5"/>
    <mergeCell ref="B6:E6"/>
    <mergeCell ref="F6:I6"/>
    <mergeCell ref="K6:N6"/>
    <mergeCell ref="O6:S8"/>
    <mergeCell ref="T6:Y7"/>
    <mergeCell ref="B7:E7"/>
    <mergeCell ref="F7:I7"/>
    <mergeCell ref="C13:M13"/>
    <mergeCell ref="K7:N7"/>
    <mergeCell ref="T8:U8"/>
    <mergeCell ref="V8:W8"/>
    <mergeCell ref="X8:Y8"/>
    <mergeCell ref="O9:S9"/>
    <mergeCell ref="T9:U9"/>
    <mergeCell ref="V9:W9"/>
    <mergeCell ref="X9:Y9"/>
    <mergeCell ref="C16:Q16"/>
    <mergeCell ref="P37:Q37"/>
    <mergeCell ref="P38:Q38"/>
    <mergeCell ref="M35:O35"/>
    <mergeCell ref="P35:Q35"/>
    <mergeCell ref="C38:O38"/>
    <mergeCell ref="C39:Q39"/>
    <mergeCell ref="C32:Q32"/>
    <mergeCell ref="D33:I33"/>
    <mergeCell ref="J33:L33"/>
    <mergeCell ref="M33:O33"/>
    <mergeCell ref="P33:Q33"/>
    <mergeCell ref="D36:I36"/>
    <mergeCell ref="J36:L36"/>
    <mergeCell ref="M36:O36"/>
    <mergeCell ref="P36:Q36"/>
    <mergeCell ref="D37:I37"/>
    <mergeCell ref="J37:L37"/>
    <mergeCell ref="M37:O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62</vt:i4>
      </vt:variant>
    </vt:vector>
  </HeadingPairs>
  <TitlesOfParts>
    <vt:vector size="62" baseType="lpstr">
      <vt:lpstr>032101 Kırtasiye Alımları</vt:lpstr>
      <vt:lpstr>032102 Büro Malz.Alımları</vt:lpstr>
      <vt:lpstr>032103 Periyodik Yay.Alım.</vt:lpstr>
      <vt:lpstr>032104 Diğer Yayın Alımları</vt:lpstr>
      <vt:lpstr>032105 Baskı ve Cilt Gid.</vt:lpstr>
      <vt:lpstr>032190 Diğ.Kırt.Büro Malz.Alım.</vt:lpstr>
      <vt:lpstr>032201 Su Alımları</vt:lpstr>
      <vt:lpstr>032202 Temizlik Malz.Alım.</vt:lpstr>
      <vt:lpstr>032301 Yakacak Alımları</vt:lpstr>
      <vt:lpstr>032302 Akaryakıt ve Yağ Alım.</vt:lpstr>
      <vt:lpstr>032303 Elektrik Alımları</vt:lpstr>
      <vt:lpstr>032401 Yiyecek Alım.</vt:lpstr>
      <vt:lpstr>032402 İçecek Alım.</vt:lpstr>
      <vt:lpstr>032403 Yem Alımları</vt:lpstr>
      <vt:lpstr>032501 Giyecek Alımları</vt:lpstr>
      <vt:lpstr>032502 Spor Malz.alım.</vt:lpstr>
      <vt:lpstr>032503 Tören Malz.Alım.</vt:lpstr>
      <vt:lpstr>032504 Bando Malz.Alım.</vt:lpstr>
      <vt:lpstr>032590 Diğ.Giy.ve Kuş.Alım.</vt:lpstr>
      <vt:lpstr>032601 Lab.Malz.Kim.Tem.Mal.Al.</vt:lpstr>
      <vt:lpstr>032602 Tıbbi Malz.ve İlaç Al.</vt:lpstr>
      <vt:lpstr>032603 Zirai Malz.veİl.Alım.</vt:lpstr>
      <vt:lpstr>032690 Diğ.Öz.Malz.Alım.</vt:lpstr>
      <vt:lpstr>032901 Bah.Malz.Al.Yap.ve Bak.</vt:lpstr>
      <vt:lpstr>032990 Diğer Tük.Mal ve Malz.Al</vt:lpstr>
      <vt:lpstr>033101 y.içi geç.gör.yol.</vt:lpstr>
      <vt:lpstr>033201 Y.içi Sür.Gör.Yol.</vt:lpstr>
      <vt:lpstr>033301 Y.dışı Geç.Gör.Yol.</vt:lpstr>
      <vt:lpstr>034204 Mah.Harç ve Gid.</vt:lpstr>
      <vt:lpstr>034290 Diğer Yasal Giderler</vt:lpstr>
      <vt:lpstr>034390 Diğ.Vergi Resim Harç vb.</vt:lpstr>
      <vt:lpstr>035104 Müteahhitlik Hiz.</vt:lpstr>
      <vt:lpstr>035108 Tem.Hiz.Alım Gid.</vt:lpstr>
      <vt:lpstr>035109 Öz.Güv.Hiz.Al.Gid.</vt:lpstr>
      <vt:lpstr>035201 Posta Telgraf Gid.</vt:lpstr>
      <vt:lpstr>035202 Tlf Ab.ve Kul.Üc.</vt:lpstr>
      <vt:lpstr>035203 Bilg.Ab.ve NEt Er.Gid.</vt:lpstr>
      <vt:lpstr>035303 Yük Taşıma Giderleri</vt:lpstr>
      <vt:lpstr>035304 Geçiş Üc.</vt:lpstr>
      <vt:lpstr>035401 İlan Gid.</vt:lpstr>
      <vt:lpstr>035402 Sigorta Gid.</vt:lpstr>
      <vt:lpstr>035502 Taşıt Kiralaması Gid.</vt:lpstr>
      <vt:lpstr>035505 Hiz.Bin.Kiral.Gid.</vt:lpstr>
      <vt:lpstr>035512 Pers.Serv.Kir.Gid.</vt:lpstr>
      <vt:lpstr>035590 Diğ.Kiral.Gid.</vt:lpstr>
      <vt:lpstr>035903 Kurslara Kat.ve Eğ.Gid.</vt:lpstr>
      <vt:lpstr>035990 Diğ.Hiz.Alım.</vt:lpstr>
      <vt:lpstr>036101 Tem.Ağ.Tör.Fuar Org.Gid.</vt:lpstr>
      <vt:lpstr>037101 Büro İşyeri Mal ve Malz.</vt:lpstr>
      <vt:lpstr>037102 Büro İşyeri Mak.ve Teç.</vt:lpstr>
      <vt:lpstr>037103 Avadanlık ve Yd.Par.Alm.</vt:lpstr>
      <vt:lpstr>037104 Yangın.Kor.Malz.Al.</vt:lpstr>
      <vt:lpstr>037190 Diğ.Day. Malve Malz.Al.</vt:lpstr>
      <vt:lpstr>037201 Bilg.Yaz.Al.ve Yap.</vt:lpstr>
      <vt:lpstr>037301 Tefr.Bak.ve On.Gid.</vt:lpstr>
      <vt:lpstr>037302 Mak.Teç.Bak.ve On.Gid.</vt:lpstr>
      <vt:lpstr>037303 Taş.Bak.ve On.Gid.</vt:lpstr>
      <vt:lpstr>037390 Diğ.Bak.ve Onarım Gid.</vt:lpstr>
      <vt:lpstr>038101 Büro Bak.ve On.Gid.</vt:lpstr>
      <vt:lpstr>038102 Okul Bak.ve On.Gid.</vt:lpstr>
      <vt:lpstr>038103 Has.Bak.ve On.Gid.</vt:lpstr>
      <vt:lpstr>038201 Loj.Bak.ve On.Gid.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2013-06-17T09:00:10Z</dcterms:modified>
</cp:coreProperties>
</file>