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054D8A6-8BB8-4F6D-BA99-372C2637B1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ş. Gör." sheetId="5" r:id="rId1"/>
    <sheet name="İdari" sheetId="6" r:id="rId2"/>
  </sheets>
  <definedNames>
    <definedName name="BaslaSatir" localSheetId="0">'Arş. Gör.'!#REF!</definedName>
    <definedName name="BaslaSatir" localSheetId="1">İdari!#REF!</definedName>
    <definedName name="BaslaSatir">#REF!</definedName>
    <definedName name="BaslaSatir2" localSheetId="0">'Arş. Gör.'!#REF!</definedName>
    <definedName name="BaslaSatir2" localSheetId="1">İdari!#REF!</definedName>
    <definedName name="BaslaSati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" i="6" l="1"/>
  <c r="C4" i="5"/>
</calcChain>
</file>

<file path=xl/sharedStrings.xml><?xml version="1.0" encoding="utf-8"?>
<sst xmlns="http://schemas.openxmlformats.org/spreadsheetml/2006/main" count="254" uniqueCount="135">
  <si>
    <t>Ad Soyad</t>
  </si>
  <si>
    <t>İLAHİYAT FAKÜLTESİ</t>
  </si>
  <si>
    <t>YABANCI DİLLER YÜKSEKOKULU</t>
  </si>
  <si>
    <t>Taban Puan</t>
  </si>
  <si>
    <t>2014-2020 ve/veya 2021-2027 Erasmus+ Programı dönemlerinde Personel hareketliliğinin herhangi bir türünden hiç yararlanmamış olmak</t>
  </si>
  <si>
    <t>Mağduriyet</t>
  </si>
  <si>
    <t>Gerekçesiz Vazgeçme</t>
  </si>
  <si>
    <t>İki önceki Erasmus personel başvuru ilanı dönemi kapsamında programdan faydalanmış olmak</t>
  </si>
  <si>
    <t>Üç önceki Erasmus personel başvuru ilanı dönemi kapsamında programdan faydalanmış olmak</t>
  </si>
  <si>
    <t>2014-2020 ve/veya 2021-2027 Erasmus+ Programı dönemlerinde programdan yararlanma sayısı</t>
  </si>
  <si>
    <t>2014-2020 ve/veya 2021-2027 Erasmus+ Programı dönemlerinde programdan faydalanmamış Erasmus bölüm koordinatörü</t>
  </si>
  <si>
    <t>Engelli (Dezavantajlı) Personel</t>
  </si>
  <si>
    <t>Gazi personel ile şehit ve gazi eş ve çocuğu personel</t>
  </si>
  <si>
    <t>Cumhurbaşkanlığı Dijital Dönüşüm Ofisi Başkanlığı tarafından hazırlanan 2021-2025 Ulusal Yapay Zeka Stratejisi kapsamında Yapay Zeka ile ilgili faaliyetler</t>
  </si>
  <si>
    <t>Üniversitedeki hizmet süresi</t>
  </si>
  <si>
    <t>ÜDS/KPDS/YDS/YÖKDİL Yabancı Dil Sınavı Puanının yüzde 10’u</t>
  </si>
  <si>
    <t>TOPLAM PUAN</t>
  </si>
  <si>
    <t>Kurum Tercihi</t>
  </si>
  <si>
    <t>HİBE DURUMU</t>
  </si>
  <si>
    <r>
      <t xml:space="preserve">Bir önceki Erasmus personel başvuru ilanı dönemi kapsamında programdan faydalanmış olmak </t>
    </r>
    <r>
      <rPr>
        <b/>
        <i/>
        <sz val="14"/>
        <color theme="1"/>
        <rFont val="Calibri"/>
        <family val="2"/>
        <charset val="162"/>
        <scheme val="minor"/>
      </rPr>
      <t>(Bir önceki dönem seçilmiş ve faaliyeti planlanmış olmakla birlikte henüz hareketlilik faaliyetini fiilen gerçekleştirmemiş olanlar için de geçerlidir)</t>
    </r>
  </si>
  <si>
    <r>
      <t xml:space="preserve">Kendileri veya 1. Derece yakınları AFAD’dan afetzede yardımı alıyor olma  </t>
    </r>
    <r>
      <rPr>
        <b/>
        <i/>
        <sz val="14"/>
        <color theme="1"/>
        <rFont val="Calibri"/>
        <family val="2"/>
        <charset val="162"/>
        <scheme val="minor"/>
      </rPr>
      <t>(Bir defaya mahsus uygulanır)</t>
    </r>
  </si>
  <si>
    <t>BİRİMLER</t>
  </si>
  <si>
    <t>DIŞ İLİŞKİLER UYGULAMA VE ARAŞTIRMA MERKEZİ</t>
  </si>
  <si>
    <t>2014-2020 ve/veya 2021-2027 Erasmus+ Programı dönemlerinde programdan faydalanmamış / az faydalanmış birimden yapılan başvuru sahibi</t>
  </si>
  <si>
    <t>Eğitim Alma Faaliyetinde dijital becerilerin geliştirilmesine yönelik faaliyetler</t>
  </si>
  <si>
    <t>(Araştırma Görevlileri için) Personelin görev yaptığı bölümün son 2 yılda yaptığı Erasmus anlaşması sayısı</t>
  </si>
  <si>
    <t>(Araştırma Görevlileri için) Personelin görev yaptığı bölümün hali hazırda var olan Erasmus anlaşmaları dışında mevcut akademik yılda veya bir önceki akademik yılda bölüme ait Erasmus anlaşması yapılmasını sağlamak (e-posta yazışmaları şeklinde kanıtlanması koşuluyla)</t>
  </si>
  <si>
    <t>(Araştırma Görevlileri için) Bölüme Erasmus Programı ile son 2 yılda gelen öğrenci sayısı</t>
  </si>
  <si>
    <t>(Araştırma Görevlileri için) Bölümden Erasmus Programı ile son 2 yılda giden öğrenci sayısı</t>
  </si>
  <si>
    <t>(Araştırma Görevlileri için) Bölüme Erasmus Programı ile son 2 yılda gelen personel sayısı</t>
  </si>
  <si>
    <t>ÖĞRENCİ İŞLERİ DAİRE BAŞKANLIĞI</t>
  </si>
  <si>
    <t>PROJE OFİSİ KOORDİNATÖRLÜĞÜ</t>
  </si>
  <si>
    <t>TEKNİK BİLİMLER MESLEK YÜKSEKOKULU</t>
  </si>
  <si>
    <t>2014-2020 ve/veya 2021-2027 Erasmus+ Programı dönemlerinde eğitim alma faaliyetlerinde yer almayan / nisbi olarak az yer alan ülkenin tercih edilmesi</t>
  </si>
  <si>
    <t>2014-2020 ve/veya 2021-2027 Erasmus+ Programı dönemlerinde eğitim alma faaliyetlerinde yer almayan / nisbi olarak az yer alan kurumun tercih edilmesi</t>
  </si>
  <si>
    <t>STRATEJİ GELİŞTİRME DAİRE BAŞKANLIĞI</t>
  </si>
  <si>
    <t>İDARİ VE MALİ İŞLER DAİRE BAŞKANLIĞI</t>
  </si>
  <si>
    <t>Konstantin Preslavsky University of Shumen / BULGARİSTAN</t>
  </si>
  <si>
    <t>Universidad Politecnica de Madrid / İSPANYA</t>
  </si>
  <si>
    <t>BİLGİSAYAR MÜHENDİSLİĞİ</t>
  </si>
  <si>
    <t>ÜNİVERSİTE HASTANESİ</t>
  </si>
  <si>
    <t>BASIN VE HALKLA İLİŞKİLER BİRİMİ</t>
  </si>
  <si>
    <t>Başvurusunda kurum tercihi belirtmemiştir.</t>
  </si>
  <si>
    <t>HİBESİZ</t>
  </si>
  <si>
    <t>UNIVERSITA DEGLI STUDI DELLA TUSCIA / İTALYA</t>
  </si>
  <si>
    <t>International Balkan University / KUZEY MAKEDONYA</t>
  </si>
  <si>
    <t>HİBELİ</t>
  </si>
  <si>
    <t>FİİLEN DERS VEREN ÖĞRETİM ELEMANI</t>
  </si>
  <si>
    <t>2026 ERASMUS PERSONEL EĞİTİM ALMA HAREKETLİLİĞİ ARAŞTIRMA GÖREVLİLERİ SONUÇ LİSTESİ</t>
  </si>
  <si>
    <t>PERSONEL DAİRE BAŞKANLIĞI</t>
  </si>
  <si>
    <t>VETERİNER HASTANESİ</t>
  </si>
  <si>
    <t>SAĞLIK, KÜLTÜR VE SPOR DAİRE BAŞKANLIĞI</t>
  </si>
  <si>
    <t>HUKUK MÜŞAVİRLİĞİ</t>
  </si>
  <si>
    <t>BİLİMSEL VE TEKNOLOJİK ARAŞTIRMALAR UYGULAMA VE ARAŞTIRMA MERKEZİ</t>
  </si>
  <si>
    <t>GÜZEL SANATLAR, TASARIM VE MİMARLIK FAKÜLTESİ</t>
  </si>
  <si>
    <t>BİLİMSEL ARAŞTIRMA PROJELERİ BİRİMİ</t>
  </si>
  <si>
    <t>KÜTÜPHANE VE DOKÜMANTASYON DAİRE BAŞKANLIĞI</t>
  </si>
  <si>
    <t>BİLGİ İŞLEM DAİRE BAŞKANLIĞI</t>
  </si>
  <si>
    <t>FEN-EDEBİYAT FAKÜLTESİ (FAKÜLTE SEKRETERLİĞİ)</t>
  </si>
  <si>
    <t>2026 ERASMUS PERSONEL EĞİTİM ALMA HAREKETLİLİĞİ İDARİ GÖREVLİLER SONUÇ LİSTESİ</t>
  </si>
  <si>
    <t>University of Belgrade / SIRBİSTAN</t>
  </si>
  <si>
    <t>Panevezio Kolegija Viesoji Istaiga / LİTVANYA</t>
  </si>
  <si>
    <t>UNIVERSITE PARIS III SORBONNE NOUVELLE / FRANSA</t>
  </si>
  <si>
    <t>Univerzita Mateja Bela v Banskej Bystrici / SLOVAKYA</t>
  </si>
  <si>
    <t>HOCHSCHULE BREMERHAVEN - UNIVERSITY OF APPLIED SCIENCES / ALMANYA</t>
  </si>
  <si>
    <t>Vilnius University Kaunas Faculty / LİTVANYA</t>
  </si>
  <si>
    <t>Julius-Maximilians-Universität Würzburg / ALMANYA</t>
  </si>
  <si>
    <t>Universidad Politécnica de Cartagena / İSPANYA</t>
  </si>
  <si>
    <t>University of Antwerp / BELÇİKA</t>
  </si>
  <si>
    <t>Charles University / ÇEKYA</t>
  </si>
  <si>
    <t>University of Bucharest / ROMANYA</t>
  </si>
  <si>
    <t>Unıversity of Vienna / AVUSTURYA</t>
  </si>
  <si>
    <t>UNIVERSITA DEGLI STUDI DI BARI ALDO MORO / İTALYA</t>
  </si>
  <si>
    <t>University of Valencia / İSPANYA</t>
  </si>
  <si>
    <t>Accademia Belle Arti Di Catania / İTALYA</t>
  </si>
  <si>
    <t>EOTVOS LORAND TUDOMANYEGYETEM / MACARİSTAN</t>
  </si>
  <si>
    <t>Universidad de Vallodolid / İSPANYA</t>
  </si>
  <si>
    <t>GOCE DELCEV STATE UNIVERSITY STIP / KUZEY MAKEDONYA</t>
  </si>
  <si>
    <t>Magyar Agrar Es Elettudomanyi Eggement / MACARİSTAN</t>
  </si>
  <si>
    <t>TRAKIYSKI UNIVERİSTET - STARA ZAGORA / BULGARİSTAN</t>
  </si>
  <si>
    <t>TARIMSAL BİYOTEKNOLOJİ</t>
  </si>
  <si>
    <t>Czech University of Life Sciences Prague / ÇEKYA</t>
  </si>
  <si>
    <t>Leiden University / HOLLANDA</t>
  </si>
  <si>
    <t>Albert Ludwigs Universität Freiburg / ALMANYA</t>
  </si>
  <si>
    <t>Universidade do Minho / PORTEKİZ</t>
  </si>
  <si>
    <t>Graz University of Technology / AVUSTURYA</t>
  </si>
  <si>
    <t>University Vienna / AVUSTURYA</t>
  </si>
  <si>
    <t>University of Tetova / KUZEY MAKEDONYA</t>
  </si>
  <si>
    <t>N/A</t>
  </si>
  <si>
    <t>ÖZEL KALEM MÜDÜRLÜĞÜ</t>
  </si>
  <si>
    <t>Bir önceki başvuru döneminde seçilmiş, fakat karşı kurumdan olumlu dönüş alamamamış olmaya bağlı mağduriyet</t>
  </si>
  <si>
    <t>Hibe dağıtımında ana prensip birimlere dengeli dağılımdır. Dolayısıyla, başvuru sahibi tüm birimlerin puan olarak ilk sırada yer alan personellerinden her biri farklı birimden olacak şekilde en yüksek puanlı 3 personel hibelidir. Listede birimler alfabetik sırayla verilmiştir.</t>
  </si>
  <si>
    <t>Arş. Gör. Fa***** El***** SAR*****</t>
  </si>
  <si>
    <t>Arş. Gör. Bü***** BU*****</t>
  </si>
  <si>
    <t>Arş. Gör. Mu***** Em***** BA*****</t>
  </si>
  <si>
    <t>Arş. Gör. Sü***** TU*****</t>
  </si>
  <si>
    <t>Arş. Gör. Yu***** BU*****</t>
  </si>
  <si>
    <t>Arş. Gör. İb***** U*****</t>
  </si>
  <si>
    <t>Doç. Dr. Me***** AY***** ÇE*****</t>
  </si>
  <si>
    <t>Öğr. Gör. Al***** Ça***** KA*****</t>
  </si>
  <si>
    <t>Öğr. Gör. Lü***** Me***** KA*****</t>
  </si>
  <si>
    <t>Ev***** ER*****</t>
  </si>
  <si>
    <t>El***** ŞE*****</t>
  </si>
  <si>
    <t>Ay***** ER*****</t>
  </si>
  <si>
    <t>İb***** Se***** BÜ*****</t>
  </si>
  <si>
    <t>Me***** Çİ*****</t>
  </si>
  <si>
    <t>Be***** TU*****</t>
  </si>
  <si>
    <t>Er***** DEL*****</t>
  </si>
  <si>
    <t>Ed***** DE*****</t>
  </si>
  <si>
    <t>Me***** AS*****</t>
  </si>
  <si>
    <t>Uf***** Ba***** KA*****</t>
  </si>
  <si>
    <t>İb***** KA*****</t>
  </si>
  <si>
    <t>Na***** AY*****</t>
  </si>
  <si>
    <t>Se***** ÇI*****</t>
  </si>
  <si>
    <t>Va***** BO*****</t>
  </si>
  <si>
    <t>Uğ***** BE*****</t>
  </si>
  <si>
    <t>At***** On***** HÜ*****</t>
  </si>
  <si>
    <t>Öz***** YI*****</t>
  </si>
  <si>
    <t>Ze***** ME*****</t>
  </si>
  <si>
    <t>Ay***** ÇI*****</t>
  </si>
  <si>
    <t>Be***** KI*****</t>
  </si>
  <si>
    <t>Ha***** TU*****</t>
  </si>
  <si>
    <t>Ha***** Te***** ÖZ*****</t>
  </si>
  <si>
    <t>İr***** GÜ*****</t>
  </si>
  <si>
    <t>Ce***** AK*****</t>
  </si>
  <si>
    <t>Ay***** AK*****</t>
  </si>
  <si>
    <t>Öz***** YE*****</t>
  </si>
  <si>
    <t>Sa***** AL*****</t>
  </si>
  <si>
    <t>Si***** KA*****</t>
  </si>
  <si>
    <t>Gi***** DU*****</t>
  </si>
  <si>
    <t>Su***** AV*****</t>
  </si>
  <si>
    <t>Bü***** BA***** YI*****</t>
  </si>
  <si>
    <t>Me***** Şİ*****</t>
  </si>
  <si>
    <t>Öz***** DE*****</t>
  </si>
  <si>
    <t>Dr. Öğr. Üyesi Du***** DO*****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</si>
</sst>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2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F9C7-CFBE-432C-A8E5-AD3CE27C08D9}">
  <dimension ref="A1:AC10"/>
  <sheetViews>
    <sheetView tabSelected="1" zoomScale="55" zoomScaleNormal="55" zoomScaleSheetLayoutView="25" zoomScalePageLayoutView="25" workbookViewId="0">
      <pane xSplit="4" ySplit="3" topLeftCell="E4" activePane="bottomRight" state="frozen"/>
      <selection pane="topRight" activeCell="E1" sqref="E1"/>
      <selection pane="bottomLeft" activeCell="A5" sqref="A5"/>
      <selection pane="bottomRight"/>
    </sheetView>
  </sheetViews>
  <sheetFormatPr defaultRowHeight="14.4" x14ac:dyDescent="0.3"/>
  <cols>
    <col min="1" max="1" width="52.33203125" customWidth="1"/>
    <col min="2" max="2" width="12.6640625" customWidth="1"/>
    <col min="3" max="3" width="44.109375" customWidth="1"/>
    <col min="4" max="4" width="39.77734375" style="1" customWidth="1"/>
    <col min="5" max="5" width="56.21875" style="1" bestFit="1" customWidth="1"/>
    <col min="6" max="6" width="14.6640625" bestFit="1" customWidth="1"/>
    <col min="7" max="7" width="19.21875" customWidth="1"/>
    <col min="8" max="8" width="29.5546875" bestFit="1" customWidth="1"/>
    <col min="9" max="9" width="30.6640625" bestFit="1" customWidth="1"/>
    <col min="10" max="10" width="29.77734375" bestFit="1" customWidth="1"/>
    <col min="11" max="11" width="29.77734375" customWidth="1"/>
    <col min="12" max="12" width="27.5546875" customWidth="1"/>
    <col min="13" max="13" width="14.77734375" customWidth="1"/>
    <col min="14" max="14" width="14.21875" customWidth="1"/>
    <col min="15" max="15" width="31.44140625" customWidth="1"/>
    <col min="16" max="17" width="22.77734375" bestFit="1" customWidth="1"/>
    <col min="18" max="18" width="21.77734375" bestFit="1" customWidth="1"/>
    <col min="19" max="19" width="21.77734375" customWidth="1"/>
    <col min="20" max="20" width="16.6640625" customWidth="1"/>
    <col min="21" max="21" width="19.88671875" bestFit="1" customWidth="1"/>
    <col min="22" max="22" width="15.5546875" customWidth="1"/>
    <col min="23" max="23" width="28.5546875" customWidth="1"/>
    <col min="24" max="24" width="17.44140625" customWidth="1"/>
    <col min="25" max="25" width="30.6640625" customWidth="1"/>
    <col min="26" max="26" width="15.109375" bestFit="1" customWidth="1"/>
    <col min="27" max="27" width="13.6640625" bestFit="1" customWidth="1"/>
    <col min="28" max="28" width="13.44140625" bestFit="1" customWidth="1"/>
    <col min="29" max="29" width="17.77734375" customWidth="1"/>
  </cols>
  <sheetData>
    <row r="1" spans="1:29" ht="49.95" customHeight="1" x14ac:dyDescent="0.3">
      <c r="A1" s="12" t="s">
        <v>48</v>
      </c>
    </row>
    <row r="2" spans="1:29" ht="49.95" customHeight="1" x14ac:dyDescent="0.3">
      <c r="A2" s="11" t="s">
        <v>91</v>
      </c>
    </row>
    <row r="3" spans="1:29" ht="195" customHeight="1" x14ac:dyDescent="0.3">
      <c r="A3" s="2" t="s">
        <v>21</v>
      </c>
      <c r="B3" s="3" t="s">
        <v>18</v>
      </c>
      <c r="C3" s="3" t="s">
        <v>16</v>
      </c>
      <c r="D3" s="4" t="s">
        <v>0</v>
      </c>
      <c r="E3" s="4" t="s">
        <v>17</v>
      </c>
      <c r="F3" s="7" t="s">
        <v>3</v>
      </c>
      <c r="G3" s="6" t="s">
        <v>15</v>
      </c>
      <c r="H3" s="6" t="s">
        <v>4</v>
      </c>
      <c r="I3" s="6" t="s">
        <v>23</v>
      </c>
      <c r="J3" s="6" t="s">
        <v>33</v>
      </c>
      <c r="K3" s="6" t="s">
        <v>34</v>
      </c>
      <c r="L3" s="6" t="s">
        <v>10</v>
      </c>
      <c r="M3" s="7" t="s">
        <v>5</v>
      </c>
      <c r="N3" s="6" t="s">
        <v>6</v>
      </c>
      <c r="O3" s="6" t="s">
        <v>19</v>
      </c>
      <c r="P3" s="6" t="s">
        <v>7</v>
      </c>
      <c r="Q3" s="6" t="s">
        <v>8</v>
      </c>
      <c r="R3" s="6" t="s">
        <v>9</v>
      </c>
      <c r="S3" s="6" t="s">
        <v>24</v>
      </c>
      <c r="T3" s="6" t="s">
        <v>11</v>
      </c>
      <c r="U3" s="6" t="s">
        <v>20</v>
      </c>
      <c r="V3" s="6" t="s">
        <v>12</v>
      </c>
      <c r="W3" s="6" t="s">
        <v>13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14</v>
      </c>
    </row>
    <row r="4" spans="1:29" ht="49.95" customHeight="1" x14ac:dyDescent="0.3">
      <c r="A4" s="14" t="s">
        <v>39</v>
      </c>
      <c r="B4" s="16" t="s">
        <v>46</v>
      </c>
      <c r="C4" s="9">
        <f>SUM(F4:AC4)</f>
        <v>58.375</v>
      </c>
      <c r="D4" s="15" t="s">
        <v>92</v>
      </c>
      <c r="E4" s="9" t="s">
        <v>85</v>
      </c>
      <c r="F4" s="9">
        <v>20</v>
      </c>
      <c r="G4" s="9">
        <v>8.375</v>
      </c>
      <c r="H4" s="9">
        <v>10</v>
      </c>
      <c r="I4" s="9">
        <v>1.5</v>
      </c>
      <c r="J4" s="9">
        <v>1</v>
      </c>
      <c r="K4" s="9">
        <v>1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2</v>
      </c>
      <c r="T4" s="9">
        <v>0</v>
      </c>
      <c r="U4" s="9">
        <v>0</v>
      </c>
      <c r="V4" s="9">
        <v>0</v>
      </c>
      <c r="W4" s="9">
        <v>0</v>
      </c>
      <c r="X4" s="9">
        <v>8</v>
      </c>
      <c r="Y4" s="9">
        <v>0</v>
      </c>
      <c r="Z4" s="9">
        <v>0</v>
      </c>
      <c r="AA4" s="9">
        <v>4.5</v>
      </c>
      <c r="AB4" s="9">
        <v>0</v>
      </c>
      <c r="AC4" s="9">
        <v>2</v>
      </c>
    </row>
    <row r="5" spans="1:29" ht="49.95" customHeight="1" x14ac:dyDescent="0.3">
      <c r="A5" s="14" t="s">
        <v>1</v>
      </c>
      <c r="B5" s="10" t="s">
        <v>43</v>
      </c>
      <c r="C5" s="9">
        <f t="shared" ref="C5:C9" si="0">SUM(F5:AC5)</f>
        <v>48.25</v>
      </c>
      <c r="D5" s="15" t="s">
        <v>93</v>
      </c>
      <c r="E5" s="9" t="s">
        <v>86</v>
      </c>
      <c r="F5" s="9">
        <v>20</v>
      </c>
      <c r="G5" s="9">
        <v>7.75</v>
      </c>
      <c r="H5" s="9">
        <v>10</v>
      </c>
      <c r="I5" s="9">
        <v>0.5</v>
      </c>
      <c r="J5" s="9">
        <v>1</v>
      </c>
      <c r="K5" s="9">
        <v>0.5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4</v>
      </c>
      <c r="Y5" s="9">
        <v>0</v>
      </c>
      <c r="Z5" s="9">
        <v>0</v>
      </c>
      <c r="AA5" s="9">
        <v>0.5</v>
      </c>
      <c r="AB5" s="9">
        <v>0</v>
      </c>
      <c r="AC5" s="9">
        <v>4</v>
      </c>
    </row>
    <row r="6" spans="1:29" ht="49.95" customHeight="1" x14ac:dyDescent="0.3">
      <c r="A6" s="14" t="s">
        <v>1</v>
      </c>
      <c r="B6" s="10" t="s">
        <v>43</v>
      </c>
      <c r="C6" s="9">
        <f t="shared" si="0"/>
        <v>26.75</v>
      </c>
      <c r="D6" s="15" t="s">
        <v>94</v>
      </c>
      <c r="E6" s="9" t="s">
        <v>82</v>
      </c>
      <c r="F6" s="9">
        <v>20</v>
      </c>
      <c r="G6" s="9">
        <v>9.25</v>
      </c>
      <c r="H6" s="9">
        <v>0</v>
      </c>
      <c r="I6" s="9">
        <v>0.5</v>
      </c>
      <c r="J6" s="9">
        <v>0.5</v>
      </c>
      <c r="K6" s="9">
        <v>1</v>
      </c>
      <c r="L6" s="9">
        <v>0</v>
      </c>
      <c r="M6" s="9">
        <v>0</v>
      </c>
      <c r="N6" s="9">
        <v>0</v>
      </c>
      <c r="O6" s="9">
        <v>-9</v>
      </c>
      <c r="P6" s="9">
        <v>0</v>
      </c>
      <c r="Q6" s="9">
        <v>0</v>
      </c>
      <c r="R6" s="9">
        <v>-2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4</v>
      </c>
      <c r="Y6" s="9">
        <v>0</v>
      </c>
      <c r="Z6" s="9">
        <v>0</v>
      </c>
      <c r="AA6" s="9">
        <v>0.5</v>
      </c>
      <c r="AB6" s="9">
        <v>0</v>
      </c>
      <c r="AC6" s="9">
        <v>2</v>
      </c>
    </row>
    <row r="7" spans="1:29" ht="49.95" customHeight="1" x14ac:dyDescent="0.3">
      <c r="A7" s="14" t="s">
        <v>1</v>
      </c>
      <c r="B7" s="16" t="s">
        <v>46</v>
      </c>
      <c r="C7" s="9">
        <f t="shared" si="0"/>
        <v>48.5</v>
      </c>
      <c r="D7" s="15" t="s">
        <v>95</v>
      </c>
      <c r="E7" s="9" t="s">
        <v>83</v>
      </c>
      <c r="F7" s="9">
        <v>20</v>
      </c>
      <c r="G7" s="9">
        <v>8</v>
      </c>
      <c r="H7" s="9">
        <v>10</v>
      </c>
      <c r="I7" s="9">
        <v>0.5</v>
      </c>
      <c r="J7" s="9">
        <v>0.5</v>
      </c>
      <c r="K7" s="9">
        <v>1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4</v>
      </c>
      <c r="Y7" s="9">
        <v>0</v>
      </c>
      <c r="Z7" s="9">
        <v>0</v>
      </c>
      <c r="AA7" s="9">
        <v>0.5</v>
      </c>
      <c r="AB7" s="9">
        <v>0</v>
      </c>
      <c r="AC7" s="9">
        <v>4</v>
      </c>
    </row>
    <row r="8" spans="1:29" ht="49.95" customHeight="1" x14ac:dyDescent="0.3">
      <c r="A8" s="14" t="s">
        <v>1</v>
      </c>
      <c r="B8" s="10" t="s">
        <v>43</v>
      </c>
      <c r="C8" s="9">
        <f t="shared" si="0"/>
        <v>29.375</v>
      </c>
      <c r="D8" s="15" t="s">
        <v>96</v>
      </c>
      <c r="E8" s="9" t="s">
        <v>87</v>
      </c>
      <c r="F8" s="9">
        <v>20</v>
      </c>
      <c r="G8" s="9">
        <v>9.375</v>
      </c>
      <c r="H8" s="9">
        <v>0</v>
      </c>
      <c r="I8" s="9">
        <v>0.5</v>
      </c>
      <c r="J8" s="9">
        <v>0.5</v>
      </c>
      <c r="K8" s="9">
        <v>0.5</v>
      </c>
      <c r="L8" s="9">
        <v>0</v>
      </c>
      <c r="M8" s="9">
        <v>0</v>
      </c>
      <c r="N8" s="9">
        <v>0</v>
      </c>
      <c r="O8" s="9">
        <v>0</v>
      </c>
      <c r="P8" s="9">
        <v>-6</v>
      </c>
      <c r="Q8" s="9">
        <v>0</v>
      </c>
      <c r="R8" s="9">
        <v>-2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4</v>
      </c>
      <c r="Y8" s="9">
        <v>0</v>
      </c>
      <c r="Z8" s="9">
        <v>0</v>
      </c>
      <c r="AA8" s="9">
        <v>0.5</v>
      </c>
      <c r="AB8" s="9">
        <v>0</v>
      </c>
      <c r="AC8" s="9">
        <v>2</v>
      </c>
    </row>
    <row r="9" spans="1:29" ht="49.95" customHeight="1" x14ac:dyDescent="0.3">
      <c r="A9" s="14" t="s">
        <v>80</v>
      </c>
      <c r="B9" s="16" t="s">
        <v>46</v>
      </c>
      <c r="C9" s="9">
        <f t="shared" si="0"/>
        <v>34.5</v>
      </c>
      <c r="D9" s="15" t="s">
        <v>97</v>
      </c>
      <c r="E9" s="9" t="s">
        <v>81</v>
      </c>
      <c r="F9" s="9">
        <v>20</v>
      </c>
      <c r="G9" s="9">
        <v>7</v>
      </c>
      <c r="H9" s="9">
        <v>0</v>
      </c>
      <c r="I9" s="9">
        <v>1</v>
      </c>
      <c r="J9" s="9">
        <v>1</v>
      </c>
      <c r="K9" s="9">
        <v>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2</v>
      </c>
      <c r="Y9" s="9">
        <v>0</v>
      </c>
      <c r="Z9" s="9">
        <v>0</v>
      </c>
      <c r="AA9" s="9">
        <v>0.5</v>
      </c>
      <c r="AB9" s="9">
        <v>0</v>
      </c>
      <c r="AC9" s="9">
        <v>2</v>
      </c>
    </row>
    <row r="10" spans="1:29" ht="49.95" customHeight="1" x14ac:dyDescent="0.3">
      <c r="A10" s="14" t="s">
        <v>2</v>
      </c>
      <c r="B10" s="10" t="s">
        <v>43</v>
      </c>
      <c r="C10" s="9" t="s">
        <v>47</v>
      </c>
      <c r="D10" s="15" t="s">
        <v>98</v>
      </c>
      <c r="E10" s="9" t="s">
        <v>84</v>
      </c>
      <c r="F10" s="9" t="s">
        <v>88</v>
      </c>
      <c r="G10" s="9" t="s">
        <v>88</v>
      </c>
      <c r="H10" s="9" t="s">
        <v>88</v>
      </c>
      <c r="I10" s="9" t="s">
        <v>88</v>
      </c>
      <c r="J10" s="9" t="s">
        <v>88</v>
      </c>
      <c r="K10" s="9" t="s">
        <v>88</v>
      </c>
      <c r="L10" s="9" t="s">
        <v>88</v>
      </c>
      <c r="M10" s="9" t="s">
        <v>88</v>
      </c>
      <c r="N10" s="9" t="s">
        <v>88</v>
      </c>
      <c r="O10" s="9" t="s">
        <v>88</v>
      </c>
      <c r="P10" s="9" t="s">
        <v>88</v>
      </c>
      <c r="Q10" s="9" t="s">
        <v>88</v>
      </c>
      <c r="R10" s="9" t="s">
        <v>88</v>
      </c>
      <c r="S10" s="9" t="s">
        <v>88</v>
      </c>
      <c r="T10" s="9" t="s">
        <v>88</v>
      </c>
      <c r="U10" s="9" t="s">
        <v>88</v>
      </c>
      <c r="V10" s="9" t="s">
        <v>88</v>
      </c>
      <c r="W10" s="9" t="s">
        <v>88</v>
      </c>
      <c r="X10" s="9" t="s">
        <v>88</v>
      </c>
      <c r="Y10" s="9" t="s">
        <v>88</v>
      </c>
      <c r="Z10" s="9" t="s">
        <v>88</v>
      </c>
      <c r="AA10" s="9" t="s">
        <v>88</v>
      </c>
      <c r="AB10" s="9" t="s">
        <v>88</v>
      </c>
      <c r="AC10" s="9" t="s">
        <v>88</v>
      </c>
    </row>
  </sheetData>
  <sheetProtection algorithmName="SHA-512" hashValue="VOqNZ8ZtcrRDySmkSMkmDbqOs5f8h+Gosd5k4/eVjgAqfhF656CyTcyVzqgp0PcjPCNYzFsB5JPwZlTPlAo0rQ==" saltValue="Idr8FwQoAX4VTOkpXPE8FA==" spinCount="100000" sheet="1" objects="1" scenarios="1" selectLockedCells="1" selectUnlockedCells="1"/>
  <pageMargins left="0.43307086614173229" right="0.43307086614173229" top="0.74803149606299213" bottom="0.35433070866141736" header="0.31496062992125984" footer="0.31496062992125984"/>
  <pageSetup paperSize="9" scale="16" orientation="landscape" horizontalDpi="203" verticalDpi="203" r:id="rId1"/>
  <headerFooter>
    <oddHeader xml:space="preserve">&amp;C&amp;"-,Kalın"&amp;48 2024 ERASMUS+ KA131 PERSONEL EĞİTİM ALMA HAREKETLİLİĞİ BAŞVURU DEĞERLENDİRME-SONUÇ LİSTESİ
&amp;"-,Normal"&amp;11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382F-1105-4053-9E71-08ACF657D303}">
  <dimension ref="A1:X39"/>
  <sheetViews>
    <sheetView zoomScale="50" zoomScaleNormal="50" zoomScaleSheetLayoutView="25" zoomScalePageLayoutView="25" workbookViewId="0">
      <pane xSplit="4" ySplit="1" topLeftCell="E2" activePane="bottomRight" state="frozen"/>
      <selection pane="topRight" activeCell="E1" sqref="E1"/>
      <selection pane="bottomLeft" activeCell="A5" sqref="A5"/>
      <selection pane="bottomRight" activeCell="B7" sqref="B7"/>
    </sheetView>
  </sheetViews>
  <sheetFormatPr defaultRowHeight="14.4" x14ac:dyDescent="0.3"/>
  <cols>
    <col min="1" max="1" width="90.6640625" customWidth="1"/>
    <col min="2" max="2" width="12.6640625" customWidth="1"/>
    <col min="3" max="3" width="18.33203125" bestFit="1" customWidth="1"/>
    <col min="4" max="4" width="43.44140625" style="1" bestFit="1" customWidth="1"/>
    <col min="5" max="5" width="93.44140625" style="1" bestFit="1" customWidth="1"/>
    <col min="6" max="6" width="14.6640625" bestFit="1" customWidth="1"/>
    <col min="7" max="7" width="19.21875" customWidth="1"/>
    <col min="8" max="8" width="29.5546875" bestFit="1" customWidth="1"/>
    <col min="9" max="9" width="30.6640625" bestFit="1" customWidth="1"/>
    <col min="10" max="10" width="29.77734375" bestFit="1" customWidth="1"/>
    <col min="11" max="11" width="29.77734375" customWidth="1"/>
    <col min="12" max="12" width="27.5546875" customWidth="1"/>
    <col min="13" max="13" width="19.21875" customWidth="1"/>
    <col min="14" max="14" width="14.21875" customWidth="1"/>
    <col min="15" max="15" width="31.44140625" customWidth="1"/>
    <col min="16" max="17" width="22.77734375" bestFit="1" customWidth="1"/>
    <col min="18" max="18" width="21.77734375" bestFit="1" customWidth="1"/>
    <col min="19" max="19" width="21.77734375" customWidth="1"/>
    <col min="20" max="20" width="16.6640625" customWidth="1"/>
    <col min="21" max="21" width="19.88671875" bestFit="1" customWidth="1"/>
    <col min="22" max="22" width="15.5546875" customWidth="1"/>
    <col min="23" max="23" width="28.5546875" customWidth="1"/>
    <col min="24" max="24" width="17.77734375" customWidth="1"/>
  </cols>
  <sheetData>
    <row r="1" spans="1:24" ht="49.95" customHeight="1" x14ac:dyDescent="0.3">
      <c r="A1" s="12" t="s">
        <v>59</v>
      </c>
    </row>
    <row r="2" spans="1:24" ht="49.95" customHeight="1" x14ac:dyDescent="0.3">
      <c r="A2" s="11" t="s">
        <v>91</v>
      </c>
    </row>
    <row r="3" spans="1:24" ht="207.6" customHeight="1" x14ac:dyDescent="0.3">
      <c r="A3" s="2" t="s">
        <v>21</v>
      </c>
      <c r="B3" s="3" t="s">
        <v>18</v>
      </c>
      <c r="C3" s="3" t="s">
        <v>16</v>
      </c>
      <c r="D3" s="4" t="s">
        <v>0</v>
      </c>
      <c r="E3" s="4" t="s">
        <v>17</v>
      </c>
      <c r="F3" s="7" t="s">
        <v>3</v>
      </c>
      <c r="G3" s="6" t="s">
        <v>15</v>
      </c>
      <c r="H3" s="6" t="s">
        <v>4</v>
      </c>
      <c r="I3" s="6" t="s">
        <v>23</v>
      </c>
      <c r="J3" s="6" t="s">
        <v>33</v>
      </c>
      <c r="K3" s="6" t="s">
        <v>34</v>
      </c>
      <c r="L3" s="6" t="s">
        <v>10</v>
      </c>
      <c r="M3" s="6" t="s">
        <v>90</v>
      </c>
      <c r="N3" s="6" t="s">
        <v>6</v>
      </c>
      <c r="O3" s="6" t="s">
        <v>19</v>
      </c>
      <c r="P3" s="6" t="s">
        <v>7</v>
      </c>
      <c r="Q3" s="6" t="s">
        <v>8</v>
      </c>
      <c r="R3" s="6" t="s">
        <v>9</v>
      </c>
      <c r="S3" s="6" t="s">
        <v>24</v>
      </c>
      <c r="T3" s="6" t="s">
        <v>11</v>
      </c>
      <c r="U3" s="6" t="s">
        <v>20</v>
      </c>
      <c r="V3" s="6" t="s">
        <v>12</v>
      </c>
      <c r="W3" s="6" t="s">
        <v>13</v>
      </c>
      <c r="X3" s="6" t="s">
        <v>14</v>
      </c>
    </row>
    <row r="4" spans="1:24" ht="55.05" customHeight="1" x14ac:dyDescent="0.3">
      <c r="A4" s="5" t="s">
        <v>41</v>
      </c>
      <c r="B4" s="8" t="s">
        <v>43</v>
      </c>
      <c r="C4" s="9">
        <f t="shared" ref="C4:C39" si="0">SUM(F4:X4)</f>
        <v>23.875</v>
      </c>
      <c r="D4" s="15" t="s">
        <v>99</v>
      </c>
      <c r="E4" s="9" t="s">
        <v>60</v>
      </c>
      <c r="F4" s="9">
        <v>20</v>
      </c>
      <c r="G4" s="9">
        <v>8.375</v>
      </c>
      <c r="H4" s="9">
        <v>0</v>
      </c>
      <c r="I4" s="9">
        <v>1.5</v>
      </c>
      <c r="J4" s="9">
        <v>3</v>
      </c>
      <c r="K4" s="9">
        <v>2</v>
      </c>
      <c r="L4" s="9">
        <v>0</v>
      </c>
      <c r="M4" s="9">
        <v>0</v>
      </c>
      <c r="N4" s="9">
        <v>0</v>
      </c>
      <c r="O4" s="9">
        <v>0</v>
      </c>
      <c r="P4" s="9">
        <v>-6</v>
      </c>
      <c r="Q4" s="9">
        <v>-3</v>
      </c>
      <c r="R4" s="9">
        <v>-4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2</v>
      </c>
    </row>
    <row r="5" spans="1:24" ht="55.05" customHeight="1" x14ac:dyDescent="0.3">
      <c r="A5" s="5" t="s">
        <v>57</v>
      </c>
      <c r="B5" s="17" t="s">
        <v>46</v>
      </c>
      <c r="C5" s="9">
        <f t="shared" si="0"/>
        <v>48.75</v>
      </c>
      <c r="D5" s="15" t="s">
        <v>100</v>
      </c>
      <c r="E5" s="9" t="s">
        <v>61</v>
      </c>
      <c r="F5" s="9">
        <v>20</v>
      </c>
      <c r="G5" s="9">
        <v>6.25</v>
      </c>
      <c r="H5" s="9">
        <v>10</v>
      </c>
      <c r="I5" s="9">
        <v>2</v>
      </c>
      <c r="J5" s="9">
        <v>2.5</v>
      </c>
      <c r="K5" s="9">
        <v>2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2</v>
      </c>
      <c r="T5" s="9">
        <v>0</v>
      </c>
      <c r="U5" s="9">
        <v>0</v>
      </c>
      <c r="V5" s="9">
        <v>0</v>
      </c>
      <c r="W5" s="9">
        <v>0</v>
      </c>
      <c r="X5" s="9">
        <v>4</v>
      </c>
    </row>
    <row r="6" spans="1:24" ht="55.05" customHeight="1" x14ac:dyDescent="0.3">
      <c r="A6" s="5" t="s">
        <v>55</v>
      </c>
      <c r="B6" s="8" t="s">
        <v>43</v>
      </c>
      <c r="C6" s="9">
        <f t="shared" si="0"/>
        <v>47.125</v>
      </c>
      <c r="D6" s="15" t="s">
        <v>101</v>
      </c>
      <c r="E6" s="9" t="s">
        <v>62</v>
      </c>
      <c r="F6" s="9">
        <v>20</v>
      </c>
      <c r="G6" s="9">
        <v>8.625</v>
      </c>
      <c r="H6" s="9">
        <v>10</v>
      </c>
      <c r="I6" s="9">
        <v>2.5</v>
      </c>
      <c r="J6" s="9">
        <v>2</v>
      </c>
      <c r="K6" s="9">
        <v>2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2</v>
      </c>
    </row>
    <row r="7" spans="1:24" ht="55.05" customHeight="1" x14ac:dyDescent="0.3">
      <c r="A7" s="5" t="s">
        <v>53</v>
      </c>
      <c r="B7" s="8" t="s">
        <v>43</v>
      </c>
      <c r="C7" s="9">
        <f t="shared" si="0"/>
        <v>42.5</v>
      </c>
      <c r="D7" s="15" t="s">
        <v>102</v>
      </c>
      <c r="E7" s="9" t="s">
        <v>44</v>
      </c>
      <c r="F7" s="9">
        <v>20</v>
      </c>
      <c r="G7" s="9">
        <v>5</v>
      </c>
      <c r="H7" s="9">
        <v>10</v>
      </c>
      <c r="I7" s="9">
        <v>2.5</v>
      </c>
      <c r="J7" s="9">
        <v>0.5</v>
      </c>
      <c r="K7" s="9">
        <v>0.5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4</v>
      </c>
    </row>
    <row r="8" spans="1:24" ht="55.05" customHeight="1" x14ac:dyDescent="0.3">
      <c r="A8" s="5" t="s">
        <v>22</v>
      </c>
      <c r="B8" s="8" t="s">
        <v>43</v>
      </c>
      <c r="C8" s="9">
        <f t="shared" si="0"/>
        <v>41.5</v>
      </c>
      <c r="D8" s="15" t="s">
        <v>103</v>
      </c>
      <c r="E8" s="9" t="s">
        <v>63</v>
      </c>
      <c r="F8" s="9">
        <v>20</v>
      </c>
      <c r="G8" s="9">
        <v>5</v>
      </c>
      <c r="H8" s="9">
        <v>10</v>
      </c>
      <c r="I8" s="9">
        <v>0.5</v>
      </c>
      <c r="J8" s="9">
        <v>2.5</v>
      </c>
      <c r="K8" s="9">
        <v>1.5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</row>
    <row r="9" spans="1:24" ht="55.05" customHeight="1" x14ac:dyDescent="0.3">
      <c r="A9" s="5" t="s">
        <v>22</v>
      </c>
      <c r="B9" s="8" t="s">
        <v>43</v>
      </c>
      <c r="C9" s="9">
        <f t="shared" si="0"/>
        <v>25.375</v>
      </c>
      <c r="D9" s="15" t="s">
        <v>104</v>
      </c>
      <c r="E9" s="9" t="s">
        <v>67</v>
      </c>
      <c r="F9" s="9">
        <v>20</v>
      </c>
      <c r="G9" s="9">
        <v>9.375</v>
      </c>
      <c r="H9" s="9">
        <v>0</v>
      </c>
      <c r="I9" s="9">
        <v>0.5</v>
      </c>
      <c r="J9" s="9">
        <v>1.5</v>
      </c>
      <c r="K9" s="9">
        <v>2</v>
      </c>
      <c r="L9" s="9">
        <v>0</v>
      </c>
      <c r="M9" s="9">
        <v>0</v>
      </c>
      <c r="N9" s="9">
        <v>0</v>
      </c>
      <c r="O9" s="9">
        <v>0</v>
      </c>
      <c r="P9" s="9">
        <v>-6</v>
      </c>
      <c r="Q9" s="9">
        <v>0</v>
      </c>
      <c r="R9" s="9">
        <v>-6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4</v>
      </c>
    </row>
    <row r="10" spans="1:24" ht="55.05" customHeight="1" x14ac:dyDescent="0.3">
      <c r="A10" s="5" t="s">
        <v>58</v>
      </c>
      <c r="B10" s="17" t="s">
        <v>46</v>
      </c>
      <c r="C10" s="9">
        <f t="shared" si="0"/>
        <v>50.875</v>
      </c>
      <c r="D10" s="15" t="s">
        <v>105</v>
      </c>
      <c r="E10" s="9" t="s">
        <v>64</v>
      </c>
      <c r="F10" s="9">
        <v>20</v>
      </c>
      <c r="G10" s="9">
        <v>7.375</v>
      </c>
      <c r="H10" s="9">
        <v>0</v>
      </c>
      <c r="I10" s="9">
        <v>2.5</v>
      </c>
      <c r="J10" s="9">
        <v>2</v>
      </c>
      <c r="K10" s="9">
        <v>2</v>
      </c>
      <c r="L10" s="9">
        <v>0</v>
      </c>
      <c r="M10" s="9">
        <v>10</v>
      </c>
      <c r="N10" s="9">
        <v>0</v>
      </c>
      <c r="O10" s="9">
        <v>0</v>
      </c>
      <c r="P10" s="9">
        <v>0</v>
      </c>
      <c r="Q10" s="9">
        <v>0</v>
      </c>
      <c r="R10" s="9">
        <v>-2</v>
      </c>
      <c r="S10" s="9">
        <v>0</v>
      </c>
      <c r="T10" s="9">
        <v>3</v>
      </c>
      <c r="U10" s="9">
        <v>0</v>
      </c>
      <c r="V10" s="9">
        <v>0</v>
      </c>
      <c r="W10" s="9">
        <v>0</v>
      </c>
      <c r="X10" s="9">
        <v>6</v>
      </c>
    </row>
    <row r="11" spans="1:24" ht="55.05" customHeight="1" x14ac:dyDescent="0.3">
      <c r="A11" s="5" t="s">
        <v>89</v>
      </c>
      <c r="B11" s="8" t="s">
        <v>43</v>
      </c>
      <c r="C11" s="9">
        <f t="shared" si="0"/>
        <v>44</v>
      </c>
      <c r="D11" s="15" t="s">
        <v>106</v>
      </c>
      <c r="E11" s="9" t="s">
        <v>38</v>
      </c>
      <c r="F11" s="9">
        <v>20</v>
      </c>
      <c r="G11" s="9">
        <v>5</v>
      </c>
      <c r="H11" s="9">
        <v>10</v>
      </c>
      <c r="I11" s="9">
        <v>2.5</v>
      </c>
      <c r="J11" s="9">
        <v>1.5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4</v>
      </c>
    </row>
    <row r="12" spans="1:24" ht="55.05" customHeight="1" x14ac:dyDescent="0.3">
      <c r="A12" s="5" t="s">
        <v>54</v>
      </c>
      <c r="B12" s="8" t="s">
        <v>43</v>
      </c>
      <c r="C12" s="9">
        <f t="shared" si="0"/>
        <v>35.625</v>
      </c>
      <c r="D12" s="15" t="s">
        <v>107</v>
      </c>
      <c r="E12" s="9" t="s">
        <v>65</v>
      </c>
      <c r="F12" s="9">
        <v>20</v>
      </c>
      <c r="G12" s="9">
        <v>6.625</v>
      </c>
      <c r="H12" s="9">
        <v>0</v>
      </c>
      <c r="I12" s="9">
        <v>2.5</v>
      </c>
      <c r="J12" s="9">
        <v>2.5</v>
      </c>
      <c r="K12" s="9">
        <v>2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-2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4</v>
      </c>
    </row>
    <row r="13" spans="1:24" ht="55.05" customHeight="1" x14ac:dyDescent="0.3">
      <c r="A13" s="5" t="s">
        <v>52</v>
      </c>
      <c r="B13" s="8" t="s">
        <v>43</v>
      </c>
      <c r="C13" s="9">
        <f t="shared" si="0"/>
        <v>43</v>
      </c>
      <c r="D13" s="15" t="s">
        <v>108</v>
      </c>
      <c r="E13" s="9" t="s">
        <v>66</v>
      </c>
      <c r="F13" s="9">
        <v>20</v>
      </c>
      <c r="G13" s="9">
        <v>5</v>
      </c>
      <c r="H13" s="9">
        <v>10</v>
      </c>
      <c r="I13" s="9">
        <v>2.5</v>
      </c>
      <c r="J13" s="9">
        <v>2</v>
      </c>
      <c r="K13" s="9">
        <v>1.5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2</v>
      </c>
    </row>
    <row r="14" spans="1:24" ht="55.05" customHeight="1" x14ac:dyDescent="0.3">
      <c r="A14" s="5" t="s">
        <v>36</v>
      </c>
      <c r="B14" s="8" t="s">
        <v>43</v>
      </c>
      <c r="C14" s="9">
        <f t="shared" si="0"/>
        <v>44.5</v>
      </c>
      <c r="D14" s="15" t="s">
        <v>109</v>
      </c>
      <c r="E14" s="9" t="s">
        <v>45</v>
      </c>
      <c r="F14" s="9">
        <v>20</v>
      </c>
      <c r="G14" s="9">
        <v>5</v>
      </c>
      <c r="H14" s="9">
        <v>10</v>
      </c>
      <c r="I14" s="9">
        <v>2</v>
      </c>
      <c r="J14" s="9">
        <v>2</v>
      </c>
      <c r="K14" s="9">
        <v>1.5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4</v>
      </c>
    </row>
    <row r="15" spans="1:24" ht="55.05" customHeight="1" x14ac:dyDescent="0.3">
      <c r="A15" s="5" t="s">
        <v>36</v>
      </c>
      <c r="B15" s="8" t="s">
        <v>43</v>
      </c>
      <c r="C15" s="9">
        <f t="shared" si="0"/>
        <v>44.5</v>
      </c>
      <c r="D15" s="15" t="s">
        <v>110</v>
      </c>
      <c r="E15" s="9" t="s">
        <v>67</v>
      </c>
      <c r="F15" s="9">
        <v>20</v>
      </c>
      <c r="G15" s="9">
        <v>5</v>
      </c>
      <c r="H15" s="9">
        <v>10</v>
      </c>
      <c r="I15" s="9">
        <v>2</v>
      </c>
      <c r="J15" s="9">
        <v>1.5</v>
      </c>
      <c r="K15" s="9">
        <v>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4</v>
      </c>
    </row>
    <row r="16" spans="1:24" ht="55.05" customHeight="1" x14ac:dyDescent="0.3">
      <c r="A16" s="5" t="s">
        <v>56</v>
      </c>
      <c r="B16" s="8" t="s">
        <v>43</v>
      </c>
      <c r="C16" s="9">
        <f t="shared" si="0"/>
        <v>43.5</v>
      </c>
      <c r="D16" s="15" t="s">
        <v>111</v>
      </c>
      <c r="E16" s="9" t="s">
        <v>42</v>
      </c>
      <c r="F16" s="9">
        <v>20</v>
      </c>
      <c r="G16" s="9">
        <v>5</v>
      </c>
      <c r="H16" s="9">
        <v>10</v>
      </c>
      <c r="I16" s="9">
        <v>2.5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6</v>
      </c>
    </row>
    <row r="17" spans="1:24" ht="55.05" customHeight="1" x14ac:dyDescent="0.3">
      <c r="A17" s="5" t="s">
        <v>56</v>
      </c>
      <c r="B17" s="8" t="s">
        <v>43</v>
      </c>
      <c r="C17" s="9">
        <f t="shared" si="0"/>
        <v>44</v>
      </c>
      <c r="D17" s="15" t="s">
        <v>112</v>
      </c>
      <c r="E17" s="9" t="s">
        <v>68</v>
      </c>
      <c r="F17" s="9">
        <v>20</v>
      </c>
      <c r="G17" s="9">
        <v>5</v>
      </c>
      <c r="H17" s="9">
        <v>10</v>
      </c>
      <c r="I17" s="9">
        <v>2.5</v>
      </c>
      <c r="J17" s="9">
        <v>2.5</v>
      </c>
      <c r="K17" s="9">
        <v>2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2</v>
      </c>
    </row>
    <row r="18" spans="1:24" ht="55.05" customHeight="1" x14ac:dyDescent="0.3">
      <c r="A18" s="5" t="s">
        <v>56</v>
      </c>
      <c r="B18" s="8" t="s">
        <v>43</v>
      </c>
      <c r="C18" s="9">
        <f t="shared" si="0"/>
        <v>33.375</v>
      </c>
      <c r="D18" s="15" t="s">
        <v>113</v>
      </c>
      <c r="E18" s="9" t="s">
        <v>69</v>
      </c>
      <c r="F18" s="9">
        <v>20</v>
      </c>
      <c r="G18" s="9">
        <v>8.875</v>
      </c>
      <c r="H18" s="9">
        <v>0</v>
      </c>
      <c r="I18" s="9">
        <v>2.5</v>
      </c>
      <c r="J18" s="9">
        <v>2.5</v>
      </c>
      <c r="K18" s="9">
        <v>1.5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-6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4</v>
      </c>
    </row>
    <row r="19" spans="1:24" ht="55.05" customHeight="1" x14ac:dyDescent="0.3">
      <c r="A19" s="5" t="s">
        <v>56</v>
      </c>
      <c r="B19" s="8" t="s">
        <v>43</v>
      </c>
      <c r="C19" s="9">
        <f t="shared" si="0"/>
        <v>45</v>
      </c>
      <c r="D19" s="15" t="s">
        <v>114</v>
      </c>
      <c r="E19" s="9" t="s">
        <v>70</v>
      </c>
      <c r="F19" s="9">
        <v>20</v>
      </c>
      <c r="G19" s="9">
        <v>5</v>
      </c>
      <c r="H19" s="9">
        <v>10</v>
      </c>
      <c r="I19" s="9">
        <v>2.5</v>
      </c>
      <c r="J19" s="9">
        <v>1.5</v>
      </c>
      <c r="K19" s="9">
        <v>2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4</v>
      </c>
    </row>
    <row r="20" spans="1:24" ht="55.05" customHeight="1" x14ac:dyDescent="0.3">
      <c r="A20" s="5" t="s">
        <v>30</v>
      </c>
      <c r="B20" s="8" t="s">
        <v>43</v>
      </c>
      <c r="C20" s="9">
        <f t="shared" si="0"/>
        <v>31.5</v>
      </c>
      <c r="D20" s="15" t="s">
        <v>115</v>
      </c>
      <c r="E20" s="9" t="s">
        <v>37</v>
      </c>
      <c r="F20" s="9">
        <v>20</v>
      </c>
      <c r="G20" s="9">
        <v>6.5</v>
      </c>
      <c r="H20" s="9">
        <v>0</v>
      </c>
      <c r="I20" s="9">
        <v>2.5</v>
      </c>
      <c r="J20" s="9">
        <v>2.5</v>
      </c>
      <c r="K20" s="9">
        <v>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-4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2</v>
      </c>
    </row>
    <row r="21" spans="1:24" ht="55.05" customHeight="1" x14ac:dyDescent="0.3">
      <c r="A21" s="5" t="s">
        <v>30</v>
      </c>
      <c r="B21" s="8" t="s">
        <v>43</v>
      </c>
      <c r="C21" s="9">
        <f t="shared" si="0"/>
        <v>42</v>
      </c>
      <c r="D21" s="15" t="s">
        <v>116</v>
      </c>
      <c r="E21" s="9" t="s">
        <v>38</v>
      </c>
      <c r="F21" s="9">
        <v>20</v>
      </c>
      <c r="G21" s="9">
        <v>5</v>
      </c>
      <c r="H21" s="9">
        <v>10</v>
      </c>
      <c r="I21" s="9">
        <v>2.5</v>
      </c>
      <c r="J21" s="9">
        <v>1.5</v>
      </c>
      <c r="K21" s="9">
        <v>1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2</v>
      </c>
    </row>
    <row r="22" spans="1:24" ht="55.05" customHeight="1" x14ac:dyDescent="0.3">
      <c r="A22" s="5" t="s">
        <v>30</v>
      </c>
      <c r="B22" s="8" t="s">
        <v>43</v>
      </c>
      <c r="C22" s="9">
        <f t="shared" si="0"/>
        <v>43.5</v>
      </c>
      <c r="D22" s="15" t="s">
        <v>117</v>
      </c>
      <c r="E22" s="9" t="s">
        <v>71</v>
      </c>
      <c r="F22" s="9">
        <v>20</v>
      </c>
      <c r="G22" s="9">
        <v>5</v>
      </c>
      <c r="H22" s="9">
        <v>10</v>
      </c>
      <c r="I22" s="9">
        <v>2.5</v>
      </c>
      <c r="J22" s="9">
        <v>2.5</v>
      </c>
      <c r="K22" s="9">
        <v>1.5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2</v>
      </c>
    </row>
    <row r="23" spans="1:24" ht="55.05" customHeight="1" x14ac:dyDescent="0.3">
      <c r="A23" s="5" t="s">
        <v>30</v>
      </c>
      <c r="B23" s="8" t="s">
        <v>43</v>
      </c>
      <c r="C23" s="9">
        <f t="shared" si="0"/>
        <v>46</v>
      </c>
      <c r="D23" s="15" t="s">
        <v>118</v>
      </c>
      <c r="E23" s="9" t="s">
        <v>72</v>
      </c>
      <c r="F23" s="9">
        <v>20</v>
      </c>
      <c r="G23" s="9">
        <v>5</v>
      </c>
      <c r="H23" s="9">
        <v>10</v>
      </c>
      <c r="I23" s="9">
        <v>2.5</v>
      </c>
      <c r="J23" s="9">
        <v>0.5</v>
      </c>
      <c r="K23" s="9">
        <v>2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6</v>
      </c>
    </row>
    <row r="24" spans="1:24" ht="55.05" customHeight="1" x14ac:dyDescent="0.3">
      <c r="A24" s="5" t="s">
        <v>49</v>
      </c>
      <c r="B24" s="8" t="s">
        <v>43</v>
      </c>
      <c r="C24" s="9">
        <f t="shared" si="0"/>
        <v>45</v>
      </c>
      <c r="D24" s="15" t="s">
        <v>119</v>
      </c>
      <c r="E24" s="9" t="s">
        <v>69</v>
      </c>
      <c r="F24" s="9">
        <v>20</v>
      </c>
      <c r="G24" s="9">
        <v>5</v>
      </c>
      <c r="H24" s="9">
        <v>10</v>
      </c>
      <c r="I24" s="9">
        <v>2</v>
      </c>
      <c r="J24" s="9">
        <v>2.5</v>
      </c>
      <c r="K24" s="9">
        <v>1.5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4</v>
      </c>
    </row>
    <row r="25" spans="1:24" ht="55.05" customHeight="1" x14ac:dyDescent="0.3">
      <c r="A25" s="5" t="s">
        <v>49</v>
      </c>
      <c r="B25" s="8" t="s">
        <v>43</v>
      </c>
      <c r="C25" s="9">
        <f t="shared" si="0"/>
        <v>42.5</v>
      </c>
      <c r="D25" s="15" t="s">
        <v>120</v>
      </c>
      <c r="E25" s="9" t="s">
        <v>73</v>
      </c>
      <c r="F25" s="9">
        <v>20</v>
      </c>
      <c r="G25" s="9">
        <v>5</v>
      </c>
      <c r="H25" s="9">
        <v>10</v>
      </c>
      <c r="I25" s="9">
        <v>2</v>
      </c>
      <c r="J25" s="9">
        <v>1.5</v>
      </c>
      <c r="K25" s="9">
        <v>2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2</v>
      </c>
    </row>
    <row r="26" spans="1:24" ht="55.05" customHeight="1" x14ac:dyDescent="0.3">
      <c r="A26" s="5" t="s">
        <v>49</v>
      </c>
      <c r="B26" s="8" t="s">
        <v>43</v>
      </c>
      <c r="C26" s="9">
        <f t="shared" si="0"/>
        <v>28.625</v>
      </c>
      <c r="D26" s="15" t="s">
        <v>121</v>
      </c>
      <c r="E26" s="9" t="s">
        <v>76</v>
      </c>
      <c r="F26" s="9">
        <v>20</v>
      </c>
      <c r="G26" s="9">
        <v>7.125</v>
      </c>
      <c r="H26" s="9">
        <v>0</v>
      </c>
      <c r="I26" s="9">
        <v>2</v>
      </c>
      <c r="J26" s="9">
        <v>1.5</v>
      </c>
      <c r="K26" s="9">
        <v>2</v>
      </c>
      <c r="L26" s="9">
        <v>0</v>
      </c>
      <c r="M26" s="9">
        <v>0</v>
      </c>
      <c r="N26" s="9">
        <v>0</v>
      </c>
      <c r="O26" s="9">
        <v>0</v>
      </c>
      <c r="P26" s="9">
        <v>-6</v>
      </c>
      <c r="Q26" s="9">
        <v>0</v>
      </c>
      <c r="R26" s="9">
        <v>-2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4</v>
      </c>
    </row>
    <row r="27" spans="1:24" ht="55.05" customHeight="1" x14ac:dyDescent="0.3">
      <c r="A27" s="5" t="s">
        <v>49</v>
      </c>
      <c r="B27" s="8" t="s">
        <v>43</v>
      </c>
      <c r="C27" s="9">
        <f t="shared" si="0"/>
        <v>42.5</v>
      </c>
      <c r="D27" s="15" t="s">
        <v>122</v>
      </c>
      <c r="E27" s="9" t="s">
        <v>67</v>
      </c>
      <c r="F27" s="9">
        <v>20</v>
      </c>
      <c r="G27" s="9">
        <v>5</v>
      </c>
      <c r="H27" s="9">
        <v>10</v>
      </c>
      <c r="I27" s="9">
        <v>2</v>
      </c>
      <c r="J27" s="9">
        <v>1.5</v>
      </c>
      <c r="K27" s="9">
        <v>2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2</v>
      </c>
    </row>
    <row r="28" spans="1:24" ht="55.05" customHeight="1" x14ac:dyDescent="0.3">
      <c r="A28" s="5" t="s">
        <v>49</v>
      </c>
      <c r="B28" s="8" t="s">
        <v>43</v>
      </c>
      <c r="C28" s="9">
        <f t="shared" si="0"/>
        <v>45.5</v>
      </c>
      <c r="D28" s="15" t="s">
        <v>123</v>
      </c>
      <c r="E28" s="9" t="s">
        <v>72</v>
      </c>
      <c r="F28" s="9">
        <v>20</v>
      </c>
      <c r="G28" s="9">
        <v>5</v>
      </c>
      <c r="H28" s="9">
        <v>10</v>
      </c>
      <c r="I28" s="9">
        <v>2</v>
      </c>
      <c r="J28" s="9">
        <v>0.5</v>
      </c>
      <c r="K28" s="9">
        <v>2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6</v>
      </c>
    </row>
    <row r="29" spans="1:24" ht="55.05" customHeight="1" x14ac:dyDescent="0.3">
      <c r="A29" s="5" t="s">
        <v>31</v>
      </c>
      <c r="B29" s="8" t="s">
        <v>43</v>
      </c>
      <c r="C29" s="9">
        <f t="shared" si="0"/>
        <v>32.625</v>
      </c>
      <c r="D29" s="15" t="s">
        <v>134</v>
      </c>
      <c r="E29" s="9" t="s">
        <v>71</v>
      </c>
      <c r="F29" s="9">
        <v>20</v>
      </c>
      <c r="G29" s="9">
        <v>9.125</v>
      </c>
      <c r="H29" s="9">
        <v>0</v>
      </c>
      <c r="I29" s="9">
        <v>1.5</v>
      </c>
      <c r="J29" s="9">
        <v>2.5</v>
      </c>
      <c r="K29" s="9">
        <v>1.5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-6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4</v>
      </c>
    </row>
    <row r="30" spans="1:24" ht="55.05" customHeight="1" x14ac:dyDescent="0.3">
      <c r="A30" s="5" t="s">
        <v>51</v>
      </c>
      <c r="B30" s="8" t="s">
        <v>43</v>
      </c>
      <c r="C30" s="9">
        <f t="shared" si="0"/>
        <v>40</v>
      </c>
      <c r="D30" s="15" t="s">
        <v>124</v>
      </c>
      <c r="E30" s="9" t="s">
        <v>74</v>
      </c>
      <c r="F30" s="9">
        <v>20</v>
      </c>
      <c r="G30" s="9">
        <v>5</v>
      </c>
      <c r="H30" s="9">
        <v>10</v>
      </c>
      <c r="I30" s="9">
        <v>1.5</v>
      </c>
      <c r="J30" s="9">
        <v>0.5</v>
      </c>
      <c r="K30" s="9">
        <v>1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2</v>
      </c>
    </row>
    <row r="31" spans="1:24" ht="55.05" customHeight="1" x14ac:dyDescent="0.3">
      <c r="A31" s="13" t="s">
        <v>35</v>
      </c>
      <c r="B31" s="8" t="s">
        <v>43</v>
      </c>
      <c r="C31" s="9">
        <f t="shared" si="0"/>
        <v>38</v>
      </c>
      <c r="D31" s="15" t="s">
        <v>125</v>
      </c>
      <c r="E31" s="9" t="s">
        <v>42</v>
      </c>
      <c r="F31" s="9">
        <v>20</v>
      </c>
      <c r="G31" s="9">
        <v>5</v>
      </c>
      <c r="H31" s="9">
        <v>10</v>
      </c>
      <c r="I31" s="9">
        <v>1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2</v>
      </c>
    </row>
    <row r="32" spans="1:24" ht="55.05" customHeight="1" x14ac:dyDescent="0.3">
      <c r="A32" s="13" t="s">
        <v>35</v>
      </c>
      <c r="B32" s="8" t="s">
        <v>43</v>
      </c>
      <c r="C32" s="9">
        <f t="shared" si="0"/>
        <v>42</v>
      </c>
      <c r="D32" s="15" t="s">
        <v>126</v>
      </c>
      <c r="E32" s="9" t="s">
        <v>71</v>
      </c>
      <c r="F32" s="9">
        <v>20</v>
      </c>
      <c r="G32" s="9">
        <v>5</v>
      </c>
      <c r="H32" s="9">
        <v>10</v>
      </c>
      <c r="I32" s="9">
        <v>1</v>
      </c>
      <c r="J32" s="9">
        <v>2.5</v>
      </c>
      <c r="K32" s="9">
        <v>1.5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2</v>
      </c>
    </row>
    <row r="33" spans="1:24" ht="55.05" customHeight="1" x14ac:dyDescent="0.3">
      <c r="A33" s="5" t="s">
        <v>32</v>
      </c>
      <c r="B33" s="8" t="s">
        <v>43</v>
      </c>
      <c r="C33" s="9">
        <f t="shared" si="0"/>
        <v>25</v>
      </c>
      <c r="D33" s="15" t="s">
        <v>127</v>
      </c>
      <c r="E33" s="9" t="s">
        <v>75</v>
      </c>
      <c r="F33" s="9">
        <v>20</v>
      </c>
      <c r="G33" s="9">
        <v>7</v>
      </c>
      <c r="H33" s="9">
        <v>0</v>
      </c>
      <c r="I33" s="9">
        <v>2</v>
      </c>
      <c r="J33" s="9">
        <v>1</v>
      </c>
      <c r="K33" s="9">
        <v>2</v>
      </c>
      <c r="L33" s="9">
        <v>0</v>
      </c>
      <c r="M33" s="9">
        <v>0</v>
      </c>
      <c r="N33" s="9">
        <v>0</v>
      </c>
      <c r="O33" s="9">
        <v>-9</v>
      </c>
      <c r="P33" s="9">
        <v>0</v>
      </c>
      <c r="Q33" s="9">
        <v>0</v>
      </c>
      <c r="R33" s="9">
        <v>-2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4</v>
      </c>
    </row>
    <row r="34" spans="1:24" ht="55.05" customHeight="1" x14ac:dyDescent="0.3">
      <c r="A34" s="5" t="s">
        <v>32</v>
      </c>
      <c r="B34" s="17" t="s">
        <v>46</v>
      </c>
      <c r="C34" s="9">
        <f t="shared" si="0"/>
        <v>56</v>
      </c>
      <c r="D34" s="15" t="s">
        <v>128</v>
      </c>
      <c r="E34" s="9" t="s">
        <v>61</v>
      </c>
      <c r="F34" s="9">
        <v>20</v>
      </c>
      <c r="G34" s="9">
        <v>7.5</v>
      </c>
      <c r="H34" s="9">
        <v>10</v>
      </c>
      <c r="I34" s="9">
        <v>2</v>
      </c>
      <c r="J34" s="9">
        <v>2.5</v>
      </c>
      <c r="K34" s="9">
        <v>2</v>
      </c>
      <c r="L34" s="9">
        <v>0</v>
      </c>
      <c r="M34" s="9">
        <v>10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2</v>
      </c>
    </row>
    <row r="35" spans="1:24" ht="55.05" customHeight="1" x14ac:dyDescent="0.3">
      <c r="A35" s="13" t="s">
        <v>40</v>
      </c>
      <c r="B35" s="8" t="s">
        <v>43</v>
      </c>
      <c r="C35" s="9">
        <f t="shared" si="0"/>
        <v>33.5</v>
      </c>
      <c r="D35" s="15" t="s">
        <v>129</v>
      </c>
      <c r="E35" s="9" t="s">
        <v>61</v>
      </c>
      <c r="F35" s="9">
        <v>20</v>
      </c>
      <c r="G35" s="9">
        <v>5.5</v>
      </c>
      <c r="H35" s="9">
        <v>0</v>
      </c>
      <c r="I35" s="9">
        <v>1.5</v>
      </c>
      <c r="J35" s="9">
        <v>2.5</v>
      </c>
      <c r="K35" s="9">
        <v>2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2</v>
      </c>
    </row>
    <row r="36" spans="1:24" ht="55.05" customHeight="1" x14ac:dyDescent="0.3">
      <c r="A36" s="13" t="s">
        <v>40</v>
      </c>
      <c r="B36" s="8" t="s">
        <v>43</v>
      </c>
      <c r="C36" s="9">
        <f t="shared" si="0"/>
        <v>42.5</v>
      </c>
      <c r="D36" s="15" t="s">
        <v>130</v>
      </c>
      <c r="E36" s="9" t="s">
        <v>77</v>
      </c>
      <c r="F36" s="9">
        <v>20</v>
      </c>
      <c r="G36" s="9">
        <v>5</v>
      </c>
      <c r="H36" s="9">
        <v>10</v>
      </c>
      <c r="I36" s="9">
        <v>1.5</v>
      </c>
      <c r="J36" s="9">
        <v>2</v>
      </c>
      <c r="K36" s="9">
        <v>2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</row>
    <row r="37" spans="1:24" ht="55.05" customHeight="1" x14ac:dyDescent="0.3">
      <c r="A37" s="5" t="s">
        <v>50</v>
      </c>
      <c r="B37" s="8" t="s">
        <v>43</v>
      </c>
      <c r="C37" s="9">
        <f t="shared" si="0"/>
        <v>39.5</v>
      </c>
      <c r="D37" s="15" t="s">
        <v>131</v>
      </c>
      <c r="E37" s="9" t="s">
        <v>42</v>
      </c>
      <c r="F37" s="9">
        <v>20</v>
      </c>
      <c r="G37" s="9">
        <v>5</v>
      </c>
      <c r="H37" s="9">
        <v>10</v>
      </c>
      <c r="I37" s="9">
        <v>2.5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</v>
      </c>
    </row>
    <row r="38" spans="1:24" ht="55.05" customHeight="1" x14ac:dyDescent="0.3">
      <c r="A38" s="5" t="s">
        <v>50</v>
      </c>
      <c r="B38" s="8" t="s">
        <v>43</v>
      </c>
      <c r="C38" s="9">
        <f t="shared" si="0"/>
        <v>44</v>
      </c>
      <c r="D38" s="15" t="s">
        <v>132</v>
      </c>
      <c r="E38" s="9" t="s">
        <v>78</v>
      </c>
      <c r="F38" s="9">
        <v>20</v>
      </c>
      <c r="G38" s="9">
        <v>5</v>
      </c>
      <c r="H38" s="9">
        <v>10</v>
      </c>
      <c r="I38" s="9">
        <v>2.5</v>
      </c>
      <c r="J38" s="9">
        <v>1</v>
      </c>
      <c r="K38" s="9">
        <v>1.5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4</v>
      </c>
    </row>
    <row r="39" spans="1:24" ht="55.05" customHeight="1" x14ac:dyDescent="0.3">
      <c r="A39" s="5" t="s">
        <v>50</v>
      </c>
      <c r="B39" s="8" t="s">
        <v>43</v>
      </c>
      <c r="C39" s="9">
        <f t="shared" si="0"/>
        <v>43.5</v>
      </c>
      <c r="D39" s="15" t="s">
        <v>133</v>
      </c>
      <c r="E39" s="9" t="s">
        <v>79</v>
      </c>
      <c r="F39" s="9">
        <v>20</v>
      </c>
      <c r="G39" s="9">
        <v>5</v>
      </c>
      <c r="H39" s="9">
        <v>10</v>
      </c>
      <c r="I39" s="9">
        <v>2.5</v>
      </c>
      <c r="J39" s="9">
        <v>2.5</v>
      </c>
      <c r="K39" s="9">
        <v>1.5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2</v>
      </c>
    </row>
  </sheetData>
  <sheetProtection selectLockedCells="1" selectUnlockedCells="1"/>
  <sortState xmlns:xlrd2="http://schemas.microsoft.com/office/spreadsheetml/2017/richdata2" ref="A4:X39">
    <sortCondition ref="A4:A39"/>
  </sortState>
  <pageMargins left="0.43307086614173229" right="0.43307086614173229" top="0.74803149606299213" bottom="0.35433070866141736" header="0.31496062992125984" footer="0.31496062992125984"/>
  <pageSetup paperSize="9" scale="16" orientation="landscape" horizontalDpi="203" verticalDpi="203" r:id="rId1"/>
  <headerFooter>
    <oddHeader xml:space="preserve">&amp;C&amp;"-,Kalın"&amp;48 2024 ERASMUS+ KA131 PERSONEL EĞİTİM ALMA HAREKETLİLİĞİ BAŞVURU DEĞERLENDİRME-SONUÇ LİSTESİ
&amp;"-,Normal"&amp;11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Arş. Gör.</vt:lpstr>
      <vt:lpstr>İdari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2026-04-22T14:09:56Z</dcterms:modified>
  <cp:category/>
</cp:coreProperties>
</file>